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tabRatio="873" firstSheet="7" activeTab="27"/>
  </bookViews>
  <sheets>
    <sheet name="A01.01" sheetId="1" r:id="rId1"/>
    <sheet name="A01.02" sheetId="2" r:id="rId2"/>
    <sheet name="A02.01" sheetId="3" r:id="rId3"/>
    <sheet name="A03.01" sheetId="4" r:id="rId4"/>
    <sheet name="A04.01" sheetId="5" r:id="rId5"/>
    <sheet name="A05.01" sheetId="6" r:id="rId6"/>
    <sheet name="A06.01" sheetId="7" r:id="rId7"/>
    <sheet name="A06.02" sheetId="8" r:id="rId8"/>
    <sheet name="P01.01" sheetId="9" r:id="rId9"/>
    <sheet name="P01.02" sheetId="10" r:id="rId10"/>
    <sheet name="P01.03" sheetId="11" r:id="rId11"/>
    <sheet name="P01.04" sheetId="12" r:id="rId12"/>
    <sheet name="P01.05" sheetId="13" r:id="rId13"/>
    <sheet name="P02.01" sheetId="14" r:id="rId14"/>
    <sheet name="P02.02" sheetId="15" r:id="rId15"/>
    <sheet name="P02.03" sheetId="16" r:id="rId16"/>
    <sheet name="P02.04" sheetId="17" r:id="rId17"/>
    <sheet name="P02.05" sheetId="18" r:id="rId18"/>
    <sheet name="P02.06" sheetId="19" r:id="rId19"/>
    <sheet name="P02.08" sheetId="20" r:id="rId20"/>
    <sheet name="P02.09" sheetId="21" r:id="rId21"/>
    <sheet name="P02.10" sheetId="22" r:id="rId22"/>
    <sheet name="P02.11" sheetId="23" r:id="rId23"/>
    <sheet name="P03.01" sheetId="24" r:id="rId24"/>
    <sheet name="P04.01" sheetId="25" r:id="rId25"/>
    <sheet name="P04.02" sheetId="26" r:id="rId26"/>
    <sheet name="P05.01" sheetId="27" r:id="rId27"/>
    <sheet name="G03.01" sheetId="28" r:id="rId28"/>
  </sheets>
  <definedNames>
    <definedName name="_xlnm.Print_Area" localSheetId="27">'G03.01'!$A$1:$K$44</definedName>
  </definedNames>
  <calcPr fullCalcOnLoad="1"/>
</workbook>
</file>

<file path=xl/sharedStrings.xml><?xml version="1.0" encoding="utf-8"?>
<sst xmlns="http://schemas.openxmlformats.org/spreadsheetml/2006/main" count="1674" uniqueCount="266">
  <si>
    <t>Progetto o attività</t>
  </si>
  <si>
    <t>Entrate</t>
  </si>
  <si>
    <t>Mastro</t>
  </si>
  <si>
    <t>Voce</t>
  </si>
  <si>
    <t>Denominazione</t>
  </si>
  <si>
    <t>Previsione</t>
  </si>
  <si>
    <t>Note</t>
  </si>
  <si>
    <r>
      <t xml:space="preserve">Totale </t>
    </r>
    <r>
      <rPr>
        <b/>
        <sz val="12"/>
        <rFont val="Arial"/>
        <family val="2"/>
      </rPr>
      <t>Entrate</t>
    </r>
  </si>
  <si>
    <t>Sottovoce</t>
  </si>
  <si>
    <t>Spese</t>
  </si>
  <si>
    <r>
      <t xml:space="preserve">Totale </t>
    </r>
    <r>
      <rPr>
        <b/>
        <sz val="12"/>
        <rFont val="Arial"/>
        <family val="2"/>
      </rPr>
      <t>Spese</t>
    </r>
  </si>
  <si>
    <t>Maggiori entrate rispetto a spese</t>
  </si>
  <si>
    <t>Maggiori spese rispetto ad entrate</t>
  </si>
  <si>
    <t xml:space="preserve"> </t>
  </si>
  <si>
    <t>01</t>
  </si>
  <si>
    <t>02</t>
  </si>
  <si>
    <t>19</t>
  </si>
  <si>
    <t>11</t>
  </si>
  <si>
    <t>04</t>
  </si>
  <si>
    <t>03</t>
  </si>
  <si>
    <t>07</t>
  </si>
  <si>
    <t>08</t>
  </si>
  <si>
    <t>Cancelleria</t>
  </si>
  <si>
    <t>09</t>
  </si>
  <si>
    <t>Avanzo di amministrazione non vincolato</t>
  </si>
  <si>
    <t>20</t>
  </si>
  <si>
    <t>17</t>
  </si>
  <si>
    <t>*</t>
  </si>
  <si>
    <t>Altri materiali ed accessori n.a.c.</t>
  </si>
  <si>
    <t>Altre prestazioni professionali e specialistiche n.a.c.</t>
  </si>
  <si>
    <t>Avanzo di amministrazione vincolato</t>
  </si>
  <si>
    <t>P03.01</t>
  </si>
  <si>
    <t>22</t>
  </si>
  <si>
    <t>Altri beni mobili n.a.c.</t>
  </si>
  <si>
    <t>Dettaglio modello B - Programma annuale 2020 dell'I.I.S. Arcangelo Ghisleri</t>
  </si>
  <si>
    <t>P02.11</t>
  </si>
  <si>
    <t>Progetto Ludopatie</t>
  </si>
  <si>
    <t>Spesa per complessivi</t>
  </si>
  <si>
    <t xml:space="preserve">lordo Stato destinata al pagamento </t>
  </si>
  <si>
    <t>Compensi per altri incarichi conferiti al personale - Compensi netti</t>
  </si>
  <si>
    <t>Compensi per altri incarichi conferiti al personale - Ritenute previdenziali</t>
  </si>
  <si>
    <t>Compensi per altri incarichi conferiti al personale - Ritenute erariali</t>
  </si>
  <si>
    <t>Compensi per altri incarichi conferiti al personale - I.r.a.p.</t>
  </si>
  <si>
    <t>Compensi per altri incarichi conferiti al personale - I.n.p.d.a.p</t>
  </si>
  <si>
    <t>16</t>
  </si>
  <si>
    <t>Beni strumentali vari</t>
  </si>
  <si>
    <t>Altre prestazioni professionali specialistiche n.a.c.</t>
  </si>
  <si>
    <t>Incarichi da conferire ad esperti esterni</t>
  </si>
  <si>
    <t>di personale docente dell'Istituto</t>
  </si>
  <si>
    <t>P04.02</t>
  </si>
  <si>
    <t>L'avanzo applicato al progetto è il seguente :</t>
  </si>
  <si>
    <t>a) proprio delll'omologo progetto esercizio 2019</t>
  </si>
  <si>
    <t>b) quota riallocata da Attività A03.01</t>
  </si>
  <si>
    <t>Totale avanzo</t>
  </si>
  <si>
    <t>P04.01</t>
  </si>
  <si>
    <t>Formazione ed aggiornamento personale docente ed ATA</t>
  </si>
  <si>
    <t>Progetto Io Conto (Prima edizione 2014 / 2015)</t>
  </si>
  <si>
    <t>Residuo finanziamenti non utilizzati, presumibilmente da restituire</t>
  </si>
  <si>
    <t>Restituzione somme non utilizzate ad Amministrazioni Centrali</t>
  </si>
  <si>
    <t>Progetto Test Center ECDL</t>
  </si>
  <si>
    <t>In sede di predisposizione del Programma annuale 2020 non sono state inserite previzioni in ordine :</t>
  </si>
  <si>
    <t>b) alle quote di iscrizione dei partecipanti ai test</t>
  </si>
  <si>
    <t>P02.10</t>
  </si>
  <si>
    <t>Progetto educazione alla legalità</t>
  </si>
  <si>
    <t>Servizi per trasferte in Italia</t>
  </si>
  <si>
    <t>Stima fabbisogno per attività connesse al progetto</t>
  </si>
  <si>
    <t>Stima costo per trasferte autorizzate al personale</t>
  </si>
  <si>
    <t>P02.09</t>
  </si>
  <si>
    <t>Progetto corso serale</t>
  </si>
  <si>
    <t>a) ai proventi per la rivendita delle skill cards (che sarebbero comunque pari alla spesa sostenuta, parimenti omessa)</t>
  </si>
  <si>
    <t>P02.06</t>
  </si>
  <si>
    <t>Progetto Teatro</t>
  </si>
  <si>
    <t>Organizzazione manifestazioni e convegni</t>
  </si>
  <si>
    <t>Noleggio e leasing hardware</t>
  </si>
  <si>
    <t>Compensi netti incarico M.o Donzelli</t>
  </si>
  <si>
    <t>Ritenute I.re. compensi M.o Donzelli</t>
  </si>
  <si>
    <t>Ritenute erariali a carico del lavoratore</t>
  </si>
  <si>
    <t>I.r.ap.</t>
  </si>
  <si>
    <t>I.r.a.p. su compensi M.o Donzelli</t>
  </si>
  <si>
    <t xml:space="preserve">Stima spesa per noleggio schermo </t>
  </si>
  <si>
    <t>Spesa per materiale pubblicitario</t>
  </si>
  <si>
    <t>Stima per materiali vari ad uso del progetto</t>
  </si>
  <si>
    <t>P02.04</t>
  </si>
  <si>
    <t>Progetto gruppo fotografico</t>
  </si>
  <si>
    <t>Pubblicazioni</t>
  </si>
  <si>
    <t>Pubblicazioni tematiche varie</t>
  </si>
  <si>
    <t>Materiale vario funzionale alle attività del gruppo fotografico</t>
  </si>
  <si>
    <t>P02.03</t>
  </si>
  <si>
    <t>Progetto area attività sportiva</t>
  </si>
  <si>
    <t>Spese per trasferte in Italia</t>
  </si>
  <si>
    <t>Spese per organizzazione di manifestazioni sportive</t>
  </si>
  <si>
    <t>Spee per trasferte docenti per iniziative sportive</t>
  </si>
  <si>
    <t>P02.02</t>
  </si>
  <si>
    <t>Progetto educazione alla salute</t>
  </si>
  <si>
    <t>Assistenza psicologica, sociale e religiosa</t>
  </si>
  <si>
    <t>Spesa per interventi a soggetti esterni per attività rivolte agli alunni nell'ambito delle finalità del progetto</t>
  </si>
  <si>
    <t>P02.01</t>
  </si>
  <si>
    <t>Progetto area lingua e cultura</t>
  </si>
  <si>
    <t>06</t>
  </si>
  <si>
    <t>10</t>
  </si>
  <si>
    <t xml:space="preserve">Stima quote alunni per corsi Pet / Delf / First, prudenzialmente inferiore alle esazioni del 2019 </t>
  </si>
  <si>
    <t>Spesa per incarichi ad esperti esterni da individuare</t>
  </si>
  <si>
    <t>12</t>
  </si>
  <si>
    <t>Spese per visite, viaggi e programmi studio</t>
  </si>
  <si>
    <t>Spesa per viaggi correlati al progetto</t>
  </si>
  <si>
    <t>P01.05</t>
  </si>
  <si>
    <t>Corsi di recupero</t>
  </si>
  <si>
    <t>P01.04</t>
  </si>
  <si>
    <t>Adeguamento rete LPM (Pon)</t>
  </si>
  <si>
    <t>ll progetto ha la medesima dotazione finanziaria e la sua stessa finalizzazione rispetto all'omologo del 2019</t>
  </si>
  <si>
    <t>Acquisti vari da definire</t>
  </si>
  <si>
    <t>P01.03</t>
  </si>
  <si>
    <t>Progetto valorizzazione patrimonio scientifico  PANN 1082</t>
  </si>
  <si>
    <t>P01.02</t>
  </si>
  <si>
    <t>Progetto Area Impresa Simulata</t>
  </si>
  <si>
    <t>05</t>
  </si>
  <si>
    <t>Partecipazioni a reti di scuole e consorzi</t>
  </si>
  <si>
    <t>Stima fabbisogno per attività del progetto</t>
  </si>
  <si>
    <t>P01.01</t>
  </si>
  <si>
    <t>Progetto Area Tecnica</t>
  </si>
  <si>
    <t>Acquisto di beni strumentali vari</t>
  </si>
  <si>
    <t>Possibile spesa per adesione a rete scuole afferente il progetto</t>
  </si>
  <si>
    <t>A04.01</t>
  </si>
  <si>
    <t>Alternanza scuola lavoro</t>
  </si>
  <si>
    <t>Il progetto ha le stesse finalizzazioni dell'omologo del 2019, con importi proporzionalmente ridotti</t>
  </si>
  <si>
    <t>Stima fabbisogno per l'attività</t>
  </si>
  <si>
    <t>Stima materiali vari</t>
  </si>
  <si>
    <t>Spese per trasferte sul territorio nazionale di personale dell'Istituto impegnato nell'attività</t>
  </si>
  <si>
    <t>Altre spese di formazione ed aggiornamento</t>
  </si>
  <si>
    <t>Corsi di formazione a personale dell'Istituto impegnato nell'attività</t>
  </si>
  <si>
    <t>Spese per visite, viaggi e programmi di studio</t>
  </si>
  <si>
    <t xml:space="preserve">Stima spese per viaggi correlati all'attività </t>
  </si>
  <si>
    <t>Hardware n.a.c.</t>
  </si>
  <si>
    <t>Stima spesa per dotazioni informatiche varie</t>
  </si>
  <si>
    <t>Spese per</t>
  </si>
  <si>
    <t>Personale</t>
  </si>
  <si>
    <t>Beni di consumo</t>
  </si>
  <si>
    <t>Servizi e consulenze</t>
  </si>
  <si>
    <t>Beni strumentali</t>
  </si>
  <si>
    <t>Totale</t>
  </si>
  <si>
    <t>G03.01</t>
  </si>
  <si>
    <t>Laboratorio prove materiali</t>
  </si>
  <si>
    <t xml:space="preserve">Attività per conto di terzi - Proventi da vendita di servizi </t>
  </si>
  <si>
    <t>Stima vendite a terzi</t>
  </si>
  <si>
    <t xml:space="preserve">Macchinari </t>
  </si>
  <si>
    <t>Stima macchinari da acquistare per il laboratorio</t>
  </si>
  <si>
    <t>Stampati</t>
  </si>
  <si>
    <t>Stima fabbisogno laboratorio</t>
  </si>
  <si>
    <t>Altri materiali tecnico specialistici non sanitari</t>
  </si>
  <si>
    <t>Materiale informatico</t>
  </si>
  <si>
    <t>Altri materiali accessori n.a.c.</t>
  </si>
  <si>
    <t>Altre consulenze n.a.c.</t>
  </si>
  <si>
    <t>Stima compensi certificazione qualità</t>
  </si>
  <si>
    <t>Formazione professionale e specialistica</t>
  </si>
  <si>
    <t>Corsi di formazione vari al personale dell'Istituto impegnati nel laboratorio</t>
  </si>
  <si>
    <t>Manutenzione ordinaria e riparazioni di beni mobili, arredi ed accessori</t>
  </si>
  <si>
    <t>Manutenzione ordinaria e riparazioni di impianti e macchinari</t>
  </si>
  <si>
    <t>Stima esigenze del laboratorio</t>
  </si>
  <si>
    <t>Licenze ed uso per software</t>
  </si>
  <si>
    <t>Licenza uso gestionale per emissione fatture elettroniche</t>
  </si>
  <si>
    <t>Trasporto e facchinaggio</t>
  </si>
  <si>
    <t>Recupero e smaltimetto cubetti laboratorio</t>
  </si>
  <si>
    <t>Mobili ed arredi per locali ad uso specifico</t>
  </si>
  <si>
    <t>Stima dotazioni strumentli varie ad uso del laboratorio</t>
  </si>
  <si>
    <t>I.v.a.</t>
  </si>
  <si>
    <t>Stima I.v.a. dovuta su attività laboratorio (non include quella da scissione su pagamenti, inclusa nei rispettivi capitoli di spesa)</t>
  </si>
  <si>
    <t>di cui per 2.745,00 € per contratto manutenzioni ditta Control e 4.392,00 € per verifiche periodiche Politecnico di Milano</t>
  </si>
  <si>
    <t>Spesa per il personale coinvolto nel laboratorio prove materiali per complessivi 45.000,00 €, con ritenute I.re. al 38 %</t>
  </si>
  <si>
    <t>A06.02</t>
  </si>
  <si>
    <t>Progetto orientamento</t>
  </si>
  <si>
    <t>A06.01</t>
  </si>
  <si>
    <t>Promozione e pubblicità</t>
  </si>
  <si>
    <t>Materiali per attività promozionali</t>
  </si>
  <si>
    <t>Spese per attività promozionali dell'Istituto</t>
  </si>
  <si>
    <t>Pubblicità</t>
  </si>
  <si>
    <t>P02.05</t>
  </si>
  <si>
    <t>Progetto lettorato lingue straniere</t>
  </si>
  <si>
    <t>Incarichi ad esperti esterni da individuare</t>
  </si>
  <si>
    <t>A02.01</t>
  </si>
  <si>
    <t>Terziarizzazione servizi di pulizia</t>
  </si>
  <si>
    <t>L'attività non ha alcun finanziamento in conto competenza</t>
  </si>
  <si>
    <t>L'attività non ha alcuna spesa in conto competenza, ma solo residui passivi</t>
  </si>
  <si>
    <t>A01.02</t>
  </si>
  <si>
    <t>A03.01</t>
  </si>
  <si>
    <t>Didattica</t>
  </si>
  <si>
    <t>Al netto della quota riallocata su altre attività</t>
  </si>
  <si>
    <t>Srima prudenziale contributi famiglie, pari a meno della metà di quelli riscossi nel 2019</t>
  </si>
  <si>
    <t>Contributi volontari da famiglie</t>
  </si>
  <si>
    <t>Carta</t>
  </si>
  <si>
    <t>Acessori per attività sportive e ricreative</t>
  </si>
  <si>
    <t>Materiale informatico di consumo</t>
  </si>
  <si>
    <t>Stima fabbisogno Istituto</t>
  </si>
  <si>
    <t>Stima trasferte alunni a carico Istituto per iniziative didattiche</t>
  </si>
  <si>
    <t>Servizi per trasferte all'estero</t>
  </si>
  <si>
    <t>Borse di studio e sussidi agli studenti</t>
  </si>
  <si>
    <t>Impianti</t>
  </si>
  <si>
    <t>Materiale bibliografico</t>
  </si>
  <si>
    <t>Contributi agli studenti</t>
  </si>
  <si>
    <t>Contributi agli studenti per meriti scolastici</t>
  </si>
  <si>
    <t>Borse di studio agli studenti per meriti scolastici</t>
  </si>
  <si>
    <t>Funzionamento amministrativo</t>
  </si>
  <si>
    <t>Dotazione ordinaria Stato per funzionamento amministrativo (nota Miur n.° 21795 del 30 settembre 2019) :</t>
  </si>
  <si>
    <t>Assegnazione gennaio / agosto 2020</t>
  </si>
  <si>
    <t>Fondo di riserva</t>
  </si>
  <si>
    <t>Dotazione ordinaria Stato per funzionamento amministrativo applicata su A02.01</t>
  </si>
  <si>
    <t>Dotazione ordinaria Stato per funzionamento amministrativo</t>
  </si>
  <si>
    <t>Vedi nota in calce</t>
  </si>
  <si>
    <t>Altri finanziamenti vincolati dallo Stato - Revisori dei Conti</t>
  </si>
  <si>
    <t>Come da nota Miur 21795 del 30/09/2019, pari alla correlata spesa</t>
  </si>
  <si>
    <t>Trasferte autorizzate al personale</t>
  </si>
  <si>
    <t>Giornali e riviste</t>
  </si>
  <si>
    <t>Abbonamenti a pubblicazioni tematiche</t>
  </si>
  <si>
    <t>Consulenza informatica</t>
  </si>
  <si>
    <t>Medico competente e viste al personale</t>
  </si>
  <si>
    <t>Assistenza medico sanitaria</t>
  </si>
  <si>
    <t>Altre prestazioni professionali e specialistiche</t>
  </si>
  <si>
    <t>Consulenze esperti vari</t>
  </si>
  <si>
    <t>Servizi inerenti alla salute ed alla sicurezza</t>
  </si>
  <si>
    <t>Incarico Rspp</t>
  </si>
  <si>
    <t>Manutenzione ordinaria e riparazioni hardware</t>
  </si>
  <si>
    <t>Stima spesa per interventi manutentivi su dotazioni informatiche</t>
  </si>
  <si>
    <t>Noleggio e leasing di di impianti e macchinari</t>
  </si>
  <si>
    <t>Indennità di missione</t>
  </si>
  <si>
    <t>Licenze d'uso per software</t>
  </si>
  <si>
    <t>Noleggio fotocopiatrici e fotoriproduttore printer</t>
  </si>
  <si>
    <t>Tefonia mobile</t>
  </si>
  <si>
    <t>Utilizzo telefoni mobili personale Istituto</t>
  </si>
  <si>
    <t>Reti di trasmissione</t>
  </si>
  <si>
    <t>Canoni abbonamento servizi internet</t>
  </si>
  <si>
    <t>13</t>
  </si>
  <si>
    <t>Servizio di cassa - Somme da corrispondere all'Istituto tesoriere</t>
  </si>
  <si>
    <t>Costo annuo servizio di tesoreria</t>
  </si>
  <si>
    <t>Spese postali</t>
  </si>
  <si>
    <t>Compensi ai Revisori</t>
  </si>
  <si>
    <t>Pari al finanziamento in entrata</t>
  </si>
  <si>
    <t>Licenze utilizzo gestionali vari</t>
  </si>
  <si>
    <t>Attrezzature scientifiche</t>
  </si>
  <si>
    <t>P02.08</t>
  </si>
  <si>
    <t>Progetto Erasmus Plus 2018-1-DE03-KA229-047125_2</t>
  </si>
  <si>
    <t>Altre spese di promozione n.a.c.</t>
  </si>
  <si>
    <t>Trasferte slunni a carico dell'Istituto nel novero del progetto</t>
  </si>
  <si>
    <t>Organizzazione manifestazioni</t>
  </si>
  <si>
    <t>Attività promozionali varie</t>
  </si>
  <si>
    <t>Cene offerte a studenti e docenti esteri ospiti in Italia</t>
  </si>
  <si>
    <t>A05.01</t>
  </si>
  <si>
    <t>Visite, viaggi e programmi di studio all'estero</t>
  </si>
  <si>
    <t>Stima costi scambio culturale fondazione estera (sulla falsariga dell'iniziativa a Cadice del 2019)</t>
  </si>
  <si>
    <t>Stima spese per viaggi ed iniziative varie</t>
  </si>
  <si>
    <t>Funzionamento generale e decoro della scuola</t>
  </si>
  <si>
    <t>Interessi</t>
  </si>
  <si>
    <t>Interessi su c/ di Tesoreria</t>
  </si>
  <si>
    <t>Medicinali ed altri beni di consumo sanitario</t>
  </si>
  <si>
    <t>Assicurazioni su beni immobili</t>
  </si>
  <si>
    <t>Sorveglianza e custodia</t>
  </si>
  <si>
    <t>Polizze in essere</t>
  </si>
  <si>
    <t>A01.01</t>
  </si>
  <si>
    <t>b) quota riallocata da Attività A03.01 (5.321,00 €) e da A02.01 (5.000,00 €)</t>
  </si>
  <si>
    <t>Contributo per servizio distributori automatici</t>
  </si>
  <si>
    <t>Contributo anno 2020</t>
  </si>
  <si>
    <t>Contributo per servizio distribuzione panini</t>
  </si>
  <si>
    <t>Quote di iscrizione alunni per esami certificazione conoscenze linguistiche</t>
  </si>
  <si>
    <t>Altri servizi di ristorazione n.a.c.</t>
  </si>
  <si>
    <t>P05.01</t>
  </si>
  <si>
    <t>Gare e concorsi</t>
  </si>
  <si>
    <t>b) quota riallocata da Attività A02.01</t>
  </si>
  <si>
    <t>Stima fabbisogno progetti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</si>
</sst>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  <numFmt numFmtId="165" formatCode="#,##0.00\ [$€-1];\-#,##0.00\ [$€-1]"/>
    <numFmt numFmtId="166" formatCode="&quot;€&quot;\ #,##0.00"/>
    <numFmt numFmtId="167" formatCode="_-* #,##0.00\ [$€-410]_-;\-* #,##0.00\ [$€-410]_-;_-* &quot;-&quot;??\ [$€-410]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164" fontId="0" fillId="0" borderId="1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0" fontId="8" fillId="6" borderId="11" xfId="0" applyFont="1" applyFill="1" applyBorder="1" applyAlignment="1">
      <alignment horizontal="center" vertical="center"/>
    </xf>
    <xf numFmtId="164" fontId="8" fillId="0" borderId="1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 wrapText="1"/>
    </xf>
    <xf numFmtId="164" fontId="0" fillId="34" borderId="0" xfId="0" applyNumberFormat="1" applyFont="1" applyFill="1" applyBorder="1" applyAlignment="1">
      <alignment vertical="center"/>
    </xf>
    <xf numFmtId="166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 applyBorder="1" applyAlignment="1">
      <alignment vertical="center"/>
    </xf>
    <xf numFmtId="167" fontId="0" fillId="0" borderId="0" xfId="0" applyNumberFormat="1" applyAlignment="1">
      <alignment vertical="center"/>
    </xf>
    <xf numFmtId="167" fontId="8" fillId="0" borderId="16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34" borderId="0" xfId="0" applyFill="1" applyBorder="1" applyAlignment="1">
      <alignment vertical="center"/>
    </xf>
    <xf numFmtId="164" fontId="8" fillId="34" borderId="0" xfId="0" applyNumberFormat="1" applyFont="1" applyFill="1" applyBorder="1" applyAlignment="1">
      <alignment vertical="center"/>
    </xf>
    <xf numFmtId="10" fontId="0" fillId="34" borderId="0" xfId="48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33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255</v>
      </c>
      <c r="F3" s="91" t="s">
        <v>248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68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68"/>
      <c r="I6" s="84"/>
      <c r="K6" s="84"/>
    </row>
    <row r="7" ht="4.5" customHeight="1"/>
    <row r="8" spans="2:11" ht="30" customHeight="1">
      <c r="B8" s="23" t="s">
        <v>14</v>
      </c>
      <c r="C8" s="23" t="s">
        <v>14</v>
      </c>
      <c r="D8" s="23" t="s">
        <v>27</v>
      </c>
      <c r="F8" s="9"/>
      <c r="G8" s="24" t="s">
        <v>24</v>
      </c>
      <c r="I8" s="26">
        <f>I15</f>
        <v>15699</v>
      </c>
      <c r="K8" s="8" t="s">
        <v>27</v>
      </c>
    </row>
    <row r="9" spans="2:11" ht="30" customHeight="1">
      <c r="B9" s="23" t="s">
        <v>102</v>
      </c>
      <c r="C9" s="23" t="s">
        <v>14</v>
      </c>
      <c r="D9" s="23" t="s">
        <v>14</v>
      </c>
      <c r="F9" s="9"/>
      <c r="G9" s="24" t="s">
        <v>249</v>
      </c>
      <c r="I9" s="26">
        <v>1</v>
      </c>
      <c r="K9" s="8" t="s">
        <v>250</v>
      </c>
    </row>
    <row r="10" spans="2:11" s="4" customFormat="1" ht="3.75" customHeight="1" thickBot="1">
      <c r="B10" s="27"/>
      <c r="C10" s="27"/>
      <c r="D10" s="27"/>
      <c r="G10" s="29"/>
      <c r="I10" s="28"/>
      <c r="K10" s="30"/>
    </row>
    <row r="11" spans="6:9" ht="25.5" customHeight="1" thickBot="1">
      <c r="F11" s="94" t="s">
        <v>7</v>
      </c>
      <c r="G11" s="95"/>
      <c r="I11" s="6">
        <f>SUM(I8:I10)</f>
        <v>15700</v>
      </c>
    </row>
    <row r="12" spans="2:11" s="34" customFormat="1" ht="25.5" customHeight="1">
      <c r="B12" s="96" t="s">
        <v>50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2:9" s="34" customFormat="1" ht="25.5" customHeight="1">
      <c r="B13" s="34" t="s">
        <v>51</v>
      </c>
      <c r="F13" s="48"/>
      <c r="G13" s="48"/>
      <c r="I13" s="51">
        <v>5378</v>
      </c>
    </row>
    <row r="14" spans="2:9" s="34" customFormat="1" ht="25.5" customHeight="1">
      <c r="B14" s="34" t="s">
        <v>256</v>
      </c>
      <c r="F14" s="48"/>
      <c r="G14" s="48"/>
      <c r="I14" s="51">
        <v>10321</v>
      </c>
    </row>
    <row r="15" spans="2:9" s="16" customFormat="1" ht="25.5" customHeight="1" thickBot="1">
      <c r="B15" s="97" t="s">
        <v>53</v>
      </c>
      <c r="C15" s="97"/>
      <c r="D15" s="97"/>
      <c r="E15" s="97"/>
      <c r="F15" s="97"/>
      <c r="G15" s="97"/>
      <c r="I15" s="37">
        <f>SUM(I13:I14)</f>
        <v>15699</v>
      </c>
    </row>
    <row r="16" spans="6:9" s="71" customFormat="1" ht="25.5" customHeight="1" thickTop="1">
      <c r="F16" s="48"/>
      <c r="G16" s="48"/>
      <c r="I16" s="72"/>
    </row>
    <row r="17" spans="6:9" s="71" customFormat="1" ht="25.5" customHeight="1" thickBot="1">
      <c r="F17" s="48"/>
      <c r="G17" s="48"/>
      <c r="I17" s="72"/>
    </row>
    <row r="18" spans="2:11" ht="30" customHeight="1" thickBot="1">
      <c r="B18" s="89" t="s">
        <v>0</v>
      </c>
      <c r="C18" s="90"/>
      <c r="D18" s="36" t="str">
        <f>D3</f>
        <v>A01.01</v>
      </c>
      <c r="F18" s="91" t="str">
        <f>F3</f>
        <v>Funzionamento generale e decoro della scuola</v>
      </c>
      <c r="G18" s="92"/>
      <c r="H18" s="92"/>
      <c r="I18" s="92"/>
      <c r="J18" s="92"/>
      <c r="K18" s="93"/>
    </row>
    <row r="19" spans="2:11" ht="7.5" customHeight="1">
      <c r="B19" s="68"/>
      <c r="C19" s="68"/>
      <c r="D19" s="68"/>
      <c r="E19" s="4"/>
      <c r="F19" s="4"/>
      <c r="G19" s="43"/>
      <c r="H19" s="43"/>
      <c r="I19" s="43"/>
      <c r="J19" s="43"/>
      <c r="K19" s="43"/>
    </row>
    <row r="20" spans="2:11" ht="26.25" customHeight="1" thickBot="1">
      <c r="B20" s="76" t="s">
        <v>9</v>
      </c>
      <c r="C20" s="77"/>
      <c r="D20" s="78"/>
      <c r="F20" s="79" t="s">
        <v>4</v>
      </c>
      <c r="G20" s="80"/>
      <c r="H20" s="68"/>
      <c r="I20" s="83" t="s">
        <v>5</v>
      </c>
      <c r="K20" s="83" t="s">
        <v>6</v>
      </c>
    </row>
    <row r="21" spans="2:11" ht="21" customHeight="1">
      <c r="B21" s="19" t="s">
        <v>2</v>
      </c>
      <c r="C21" s="20" t="s">
        <v>3</v>
      </c>
      <c r="D21" s="20" t="s">
        <v>8</v>
      </c>
      <c r="F21" s="81"/>
      <c r="G21" s="82"/>
      <c r="H21" s="68"/>
      <c r="I21" s="84"/>
      <c r="K21" s="84"/>
    </row>
    <row r="22" ht="4.5" customHeight="1"/>
    <row r="23" spans="2:11" ht="24.75" customHeight="1">
      <c r="B23" s="32" t="s">
        <v>15</v>
      </c>
      <c r="C23" s="23" t="s">
        <v>19</v>
      </c>
      <c r="D23" s="23" t="s">
        <v>99</v>
      </c>
      <c r="F23" s="9"/>
      <c r="G23" s="24" t="s">
        <v>251</v>
      </c>
      <c r="I23" s="26">
        <v>7500</v>
      </c>
      <c r="K23" s="8" t="s">
        <v>191</v>
      </c>
    </row>
    <row r="24" spans="2:11" ht="24.75" customHeight="1">
      <c r="B24" s="32" t="s">
        <v>15</v>
      </c>
      <c r="C24" s="23" t="s">
        <v>19</v>
      </c>
      <c r="D24" s="23" t="s">
        <v>17</v>
      </c>
      <c r="F24" s="9"/>
      <c r="G24" s="24" t="s">
        <v>28</v>
      </c>
      <c r="I24" s="26">
        <v>2500</v>
      </c>
      <c r="K24" s="8" t="s">
        <v>191</v>
      </c>
    </row>
    <row r="25" spans="2:11" ht="24.75" customHeight="1">
      <c r="B25" s="32" t="s">
        <v>19</v>
      </c>
      <c r="C25" s="23" t="s">
        <v>17</v>
      </c>
      <c r="D25" s="23" t="s">
        <v>14</v>
      </c>
      <c r="F25" s="9"/>
      <c r="G25" s="24" t="s">
        <v>252</v>
      </c>
      <c r="I25" s="26">
        <v>2600</v>
      </c>
      <c r="K25" s="8" t="s">
        <v>254</v>
      </c>
    </row>
    <row r="26" spans="2:11" ht="24.75" customHeight="1">
      <c r="B26" s="32" t="s">
        <v>19</v>
      </c>
      <c r="C26" s="23" t="s">
        <v>99</v>
      </c>
      <c r="D26" s="23" t="s">
        <v>14</v>
      </c>
      <c r="F26" s="9"/>
      <c r="G26" s="24" t="s">
        <v>253</v>
      </c>
      <c r="I26" s="26">
        <v>3100</v>
      </c>
      <c r="K26" s="8" t="s">
        <v>190</v>
      </c>
    </row>
    <row r="27" ht="4.5" customHeight="1" thickBot="1"/>
    <row r="28" spans="2:11" ht="30" customHeight="1" thickBot="1">
      <c r="B28" s="98"/>
      <c r="C28" s="98"/>
      <c r="D28" s="98"/>
      <c r="F28" s="94" t="s">
        <v>10</v>
      </c>
      <c r="G28" s="95"/>
      <c r="I28" s="6">
        <f>SUM(I23:I27)</f>
        <v>15700</v>
      </c>
      <c r="K28" s="88"/>
    </row>
    <row r="29" spans="2:11" ht="10.5" customHeight="1">
      <c r="B29" s="98"/>
      <c r="C29" s="98"/>
      <c r="D29" s="98"/>
      <c r="K29" s="88"/>
    </row>
    <row r="30" spans="2:11" ht="21" customHeight="1">
      <c r="B30" s="98"/>
      <c r="C30" s="98"/>
      <c r="D30" s="98"/>
      <c r="E30" s="4"/>
      <c r="F30" s="9"/>
      <c r="G30" s="10" t="s">
        <v>11</v>
      </c>
      <c r="I30" s="5">
        <f>IF(I11&gt;I28,I11-I28,0)</f>
        <v>0</v>
      </c>
      <c r="K30" s="88"/>
    </row>
    <row r="31" spans="2:11" ht="21" customHeight="1">
      <c r="B31" s="98"/>
      <c r="C31" s="98"/>
      <c r="D31" s="98"/>
      <c r="E31" s="4"/>
      <c r="F31" s="9"/>
      <c r="G31" s="10" t="s">
        <v>12</v>
      </c>
      <c r="I31" s="5">
        <f>IF(I28&gt;I11,I28-I11,0)</f>
        <v>0</v>
      </c>
      <c r="K31" s="88"/>
    </row>
    <row r="32" spans="2:11" ht="21" customHeight="1">
      <c r="B32" s="70"/>
      <c r="C32" s="70"/>
      <c r="D32" s="70"/>
      <c r="E32" s="4"/>
      <c r="F32" s="4"/>
      <c r="G32" s="4"/>
      <c r="I32" s="31"/>
      <c r="K32" s="68"/>
    </row>
    <row r="33" spans="2:11" ht="21" customHeight="1">
      <c r="B33" s="70"/>
      <c r="C33" s="70"/>
      <c r="D33" s="70"/>
      <c r="E33" s="4"/>
      <c r="F33" s="4"/>
      <c r="G33" s="4"/>
      <c r="I33" s="31"/>
      <c r="K33" s="68"/>
    </row>
  </sheetData>
  <sheetProtection/>
  <mergeCells count="21">
    <mergeCell ref="B20:D20"/>
    <mergeCell ref="F20:G21"/>
    <mergeCell ref="I20:I21"/>
    <mergeCell ref="K20:K21"/>
    <mergeCell ref="B28:D31"/>
    <mergeCell ref="F28:G28"/>
    <mergeCell ref="K28:K31"/>
    <mergeCell ref="F11:G11"/>
    <mergeCell ref="B12:K12"/>
    <mergeCell ref="B15:G15"/>
    <mergeCell ref="B18:C18"/>
    <mergeCell ref="F18:K18"/>
    <mergeCell ref="B5:D5"/>
    <mergeCell ref="F5:G6"/>
    <mergeCell ref="I5:I6"/>
    <mergeCell ref="K5:K6"/>
    <mergeCell ref="B1:K1"/>
    <mergeCell ref="B2:K2"/>
    <mergeCell ref="B3:C3"/>
    <mergeCell ref="F3:K3"/>
    <mergeCell ref="B4:K4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41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113</v>
      </c>
      <c r="F3" s="91" t="s">
        <v>114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5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54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3201.5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3201.5</v>
      </c>
    </row>
    <row r="11" ht="4.5" customHeight="1"/>
    <row r="12" spans="2:11" ht="25.5" customHeight="1">
      <c r="B12" s="88" t="s">
        <v>109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 ht="7.5" customHeight="1">
      <c r="B13" s="46"/>
      <c r="C13" s="46"/>
      <c r="D13" s="33"/>
      <c r="E13" s="4"/>
      <c r="F13" s="4"/>
      <c r="G13" s="11"/>
      <c r="H13" s="7"/>
      <c r="I13" s="12"/>
      <c r="J13" s="7"/>
      <c r="K13" s="7"/>
    </row>
    <row r="14" spans="2:11" ht="7.5" customHeight="1" thickBot="1">
      <c r="B14" s="46"/>
      <c r="C14" s="46"/>
      <c r="D14" s="33"/>
      <c r="E14" s="4"/>
      <c r="F14" s="4"/>
      <c r="G14" s="11"/>
      <c r="H14" s="7"/>
      <c r="I14" s="12"/>
      <c r="J14" s="7"/>
      <c r="K14" s="7"/>
    </row>
    <row r="15" spans="2:11" ht="30" customHeight="1" thickBot="1">
      <c r="B15" s="89" t="s">
        <v>0</v>
      </c>
      <c r="C15" s="90"/>
      <c r="D15" s="36" t="str">
        <f>D3</f>
        <v>P01.02</v>
      </c>
      <c r="F15" s="91" t="str">
        <f>F3</f>
        <v>Progetto Area Impresa Simulata</v>
      </c>
      <c r="G15" s="92"/>
      <c r="H15" s="92"/>
      <c r="I15" s="92"/>
      <c r="J15" s="92"/>
      <c r="K15" s="93"/>
    </row>
    <row r="16" spans="2:11" ht="7.5" customHeight="1">
      <c r="B16" s="54"/>
      <c r="C16" s="54"/>
      <c r="D16" s="54"/>
      <c r="E16" s="4"/>
      <c r="F16" s="4"/>
      <c r="G16" s="43"/>
      <c r="H16" s="43"/>
      <c r="I16" s="43"/>
      <c r="J16" s="43"/>
      <c r="K16" s="43"/>
    </row>
    <row r="17" spans="2:11" ht="26.25" customHeight="1" thickBot="1">
      <c r="B17" s="76" t="s">
        <v>9</v>
      </c>
      <c r="C17" s="77"/>
      <c r="D17" s="78"/>
      <c r="F17" s="79" t="s">
        <v>4</v>
      </c>
      <c r="G17" s="80"/>
      <c r="H17" s="54"/>
      <c r="I17" s="83" t="s">
        <v>5</v>
      </c>
      <c r="K17" s="83" t="s">
        <v>6</v>
      </c>
    </row>
    <row r="18" spans="2:11" ht="21" customHeight="1">
      <c r="B18" s="19" t="s">
        <v>2</v>
      </c>
      <c r="C18" s="20" t="s">
        <v>3</v>
      </c>
      <c r="D18" s="20" t="s">
        <v>8</v>
      </c>
      <c r="F18" s="81"/>
      <c r="G18" s="82"/>
      <c r="H18" s="54"/>
      <c r="I18" s="84"/>
      <c r="K18" s="84"/>
    </row>
    <row r="19" ht="4.5" customHeight="1"/>
    <row r="20" spans="2:11" ht="26.25" customHeight="1">
      <c r="B20" s="32" t="s">
        <v>14</v>
      </c>
      <c r="C20" s="23" t="s">
        <v>19</v>
      </c>
      <c r="D20" s="23" t="s">
        <v>21</v>
      </c>
      <c r="F20" s="9"/>
      <c r="G20" s="25" t="s">
        <v>39</v>
      </c>
      <c r="I20" s="26">
        <v>1099.51</v>
      </c>
      <c r="K20" s="49" t="s">
        <v>37</v>
      </c>
    </row>
    <row r="21" spans="2:11" ht="26.25" customHeight="1">
      <c r="B21" s="32" t="s">
        <v>14</v>
      </c>
      <c r="C21" s="23" t="s">
        <v>19</v>
      </c>
      <c r="D21" s="23" t="s">
        <v>44</v>
      </c>
      <c r="F21" s="9"/>
      <c r="G21" s="25" t="s">
        <v>40</v>
      </c>
      <c r="I21" s="35">
        <v>151.7</v>
      </c>
      <c r="K21" s="50">
        <f>SUM(I20:I24)</f>
        <v>2200</v>
      </c>
    </row>
    <row r="22" spans="2:11" ht="26.25" customHeight="1">
      <c r="B22" s="32" t="s">
        <v>14</v>
      </c>
      <c r="C22" s="23" t="s">
        <v>19</v>
      </c>
      <c r="D22" s="23" t="s">
        <v>26</v>
      </c>
      <c r="F22" s="9"/>
      <c r="G22" s="25" t="s">
        <v>41</v>
      </c>
      <c r="I22" s="35">
        <v>406.67</v>
      </c>
      <c r="K22" s="40" t="s">
        <v>38</v>
      </c>
    </row>
    <row r="23" spans="2:11" ht="26.25" customHeight="1">
      <c r="B23" s="32" t="s">
        <v>14</v>
      </c>
      <c r="C23" s="23" t="s">
        <v>19</v>
      </c>
      <c r="D23" s="23" t="s">
        <v>16</v>
      </c>
      <c r="F23" s="9"/>
      <c r="G23" s="25" t="s">
        <v>42</v>
      </c>
      <c r="I23" s="35">
        <v>140.92</v>
      </c>
      <c r="K23" s="102" t="s">
        <v>48</v>
      </c>
    </row>
    <row r="24" spans="2:11" ht="26.25" customHeight="1">
      <c r="B24" s="23" t="s">
        <v>14</v>
      </c>
      <c r="C24" s="23" t="s">
        <v>19</v>
      </c>
      <c r="D24" s="23" t="s">
        <v>25</v>
      </c>
      <c r="F24" s="9"/>
      <c r="G24" s="25" t="s">
        <v>43</v>
      </c>
      <c r="I24" s="35">
        <v>401.2</v>
      </c>
      <c r="K24" s="103"/>
    </row>
    <row r="25" spans="2:11" ht="26.25" customHeight="1">
      <c r="B25" s="23" t="s">
        <v>15</v>
      </c>
      <c r="C25" s="23" t="s">
        <v>14</v>
      </c>
      <c r="D25" s="23" t="s">
        <v>15</v>
      </c>
      <c r="F25" s="9"/>
      <c r="G25" s="24" t="s">
        <v>22</v>
      </c>
      <c r="I25" s="26">
        <v>501.5</v>
      </c>
      <c r="K25" s="8" t="s">
        <v>117</v>
      </c>
    </row>
    <row r="26" spans="2:11" ht="26.25" customHeight="1">
      <c r="B26" s="23" t="s">
        <v>115</v>
      </c>
      <c r="C26" s="23" t="s">
        <v>19</v>
      </c>
      <c r="D26" s="23" t="s">
        <v>19</v>
      </c>
      <c r="F26" s="9"/>
      <c r="G26" s="24" t="s">
        <v>116</v>
      </c>
      <c r="I26" s="26">
        <v>500</v>
      </c>
      <c r="K26" s="8" t="s">
        <v>121</v>
      </c>
    </row>
    <row r="27" ht="4.5" customHeight="1" thickBot="1"/>
    <row r="28" spans="2:11" ht="30" customHeight="1" thickBot="1">
      <c r="B28" s="98"/>
      <c r="C28" s="98"/>
      <c r="D28" s="98"/>
      <c r="F28" s="94" t="s">
        <v>10</v>
      </c>
      <c r="G28" s="95"/>
      <c r="I28" s="6">
        <f>SUM(I20:I27)</f>
        <v>3201.5</v>
      </c>
      <c r="K28" s="88"/>
    </row>
    <row r="29" spans="2:11" ht="10.5" customHeight="1">
      <c r="B29" s="98"/>
      <c r="C29" s="98"/>
      <c r="D29" s="98"/>
      <c r="K29" s="88"/>
    </row>
    <row r="30" spans="2:11" ht="21" customHeight="1">
      <c r="B30" s="98"/>
      <c r="C30" s="98"/>
      <c r="D30" s="98"/>
      <c r="E30" s="4"/>
      <c r="F30" s="9"/>
      <c r="G30" s="10" t="s">
        <v>11</v>
      </c>
      <c r="I30" s="5">
        <f>IF(I10&gt;I28,I10-I28,0)</f>
        <v>0</v>
      </c>
      <c r="K30" s="88"/>
    </row>
    <row r="31" spans="2:11" ht="21" customHeight="1">
      <c r="B31" s="98"/>
      <c r="C31" s="98"/>
      <c r="D31" s="98"/>
      <c r="E31" s="4"/>
      <c r="F31" s="9"/>
      <c r="G31" s="10" t="s">
        <v>12</v>
      </c>
      <c r="I31" s="5">
        <f>IF(I28&gt;I10,I28-I10,0)</f>
        <v>0</v>
      </c>
      <c r="K31" s="88"/>
    </row>
    <row r="32" spans="2:11" ht="12" customHeight="1">
      <c r="B32" s="53"/>
      <c r="C32" s="53"/>
      <c r="D32" s="53"/>
      <c r="E32" s="4"/>
      <c r="F32" s="4"/>
      <c r="G32" s="4"/>
      <c r="I32" s="31"/>
      <c r="K32" s="54"/>
    </row>
    <row r="33" spans="2:11" ht="21" customHeight="1">
      <c r="B33" s="99" t="s">
        <v>13</v>
      </c>
      <c r="C33" s="98"/>
      <c r="D33" s="98"/>
      <c r="E33" s="98"/>
      <c r="F33" s="98"/>
      <c r="G33" s="98"/>
      <c r="H33" s="98"/>
      <c r="I33" s="98"/>
      <c r="J33" s="98"/>
      <c r="K33" s="98"/>
    </row>
    <row r="34" spans="2:11" ht="21" customHeight="1">
      <c r="B34" s="53"/>
      <c r="C34" s="53"/>
      <c r="D34" s="53"/>
      <c r="E34" s="4"/>
      <c r="F34" s="4"/>
      <c r="G34" s="4"/>
      <c r="I34" s="31"/>
      <c r="K34" s="54"/>
    </row>
    <row r="35" spans="2:11" ht="21" customHeight="1">
      <c r="B35" s="53"/>
      <c r="C35" s="53"/>
      <c r="D35" s="53"/>
      <c r="E35" s="4"/>
      <c r="F35" s="4"/>
      <c r="G35" s="4"/>
      <c r="I35" s="31"/>
      <c r="K35" s="54"/>
    </row>
    <row r="36" spans="2:11" ht="21" customHeight="1">
      <c r="B36" s="53"/>
      <c r="C36" s="53"/>
      <c r="D36" s="53"/>
      <c r="E36" s="4"/>
      <c r="F36" s="4"/>
      <c r="G36" s="4"/>
      <c r="I36" s="31"/>
      <c r="K36" s="54"/>
    </row>
    <row r="37" spans="2:11" ht="21" customHeight="1">
      <c r="B37" s="53"/>
      <c r="C37" s="53"/>
      <c r="D37" s="53"/>
      <c r="E37" s="4"/>
      <c r="F37" s="4"/>
      <c r="G37" s="4"/>
      <c r="I37" s="31"/>
      <c r="K37" s="54"/>
    </row>
    <row r="38" spans="2:11" ht="21" customHeight="1">
      <c r="B38" s="53"/>
      <c r="C38" s="53"/>
      <c r="D38" s="53"/>
      <c r="E38" s="4"/>
      <c r="F38" s="4"/>
      <c r="G38" s="4"/>
      <c r="I38" s="31"/>
      <c r="K38" s="54"/>
    </row>
    <row r="39" spans="2:11" ht="21" customHeight="1">
      <c r="B39" s="53"/>
      <c r="C39" s="53"/>
      <c r="D39" s="53"/>
      <c r="E39" s="4"/>
      <c r="F39" s="4"/>
      <c r="G39" s="4"/>
      <c r="I39" s="31"/>
      <c r="K39" s="54"/>
    </row>
    <row r="40" spans="2:11" ht="21" customHeight="1">
      <c r="B40" s="53"/>
      <c r="C40" s="53"/>
      <c r="D40" s="53"/>
      <c r="E40" s="4"/>
      <c r="F40" s="4"/>
      <c r="G40" s="4"/>
      <c r="I40" s="31"/>
      <c r="K40" s="54"/>
    </row>
    <row r="41" spans="2:11" ht="21" customHeight="1">
      <c r="B41" s="53"/>
      <c r="C41" s="53"/>
      <c r="D41" s="53"/>
      <c r="E41" s="4"/>
      <c r="F41" s="4"/>
      <c r="G41" s="4"/>
      <c r="I41" s="31"/>
      <c r="K41" s="54"/>
    </row>
  </sheetData>
  <sheetProtection/>
  <mergeCells count="22">
    <mergeCell ref="B5:D5"/>
    <mergeCell ref="F5:G6"/>
    <mergeCell ref="I5:I6"/>
    <mergeCell ref="K5:K6"/>
    <mergeCell ref="B1:K1"/>
    <mergeCell ref="B2:K2"/>
    <mergeCell ref="B3:C3"/>
    <mergeCell ref="F3:K3"/>
    <mergeCell ref="B4:K4"/>
    <mergeCell ref="F10:G10"/>
    <mergeCell ref="B12:K12"/>
    <mergeCell ref="B15:C15"/>
    <mergeCell ref="F15:K15"/>
    <mergeCell ref="B17:D17"/>
    <mergeCell ref="F17:G18"/>
    <mergeCell ref="I17:I18"/>
    <mergeCell ref="K17:K18"/>
    <mergeCell ref="B28:D31"/>
    <mergeCell ref="F28:G28"/>
    <mergeCell ref="K28:K31"/>
    <mergeCell ref="B33:K33"/>
    <mergeCell ref="K23:K24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35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111</v>
      </c>
      <c r="F3" s="91" t="s">
        <v>112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5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54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2632.43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2632.43</v>
      </c>
    </row>
    <row r="11" ht="4.5" customHeight="1"/>
    <row r="12" spans="2:11" ht="25.5" customHeight="1">
      <c r="B12" s="88" t="s">
        <v>109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 ht="7.5" customHeight="1">
      <c r="B13" s="46"/>
      <c r="C13" s="46"/>
      <c r="D13" s="33"/>
      <c r="E13" s="4"/>
      <c r="F13" s="4"/>
      <c r="G13" s="11"/>
      <c r="H13" s="7"/>
      <c r="I13" s="12"/>
      <c r="J13" s="7"/>
      <c r="K13" s="7"/>
    </row>
    <row r="14" spans="2:11" ht="7.5" customHeight="1" thickBot="1">
      <c r="B14" s="46"/>
      <c r="C14" s="46"/>
      <c r="D14" s="33"/>
      <c r="E14" s="4"/>
      <c r="F14" s="4"/>
      <c r="G14" s="11"/>
      <c r="H14" s="7"/>
      <c r="I14" s="12"/>
      <c r="J14" s="7"/>
      <c r="K14" s="7"/>
    </row>
    <row r="15" spans="2:11" ht="30" customHeight="1" thickBot="1">
      <c r="B15" s="89" t="s">
        <v>0</v>
      </c>
      <c r="C15" s="90"/>
      <c r="D15" s="36" t="str">
        <f>D3</f>
        <v>P01.03</v>
      </c>
      <c r="F15" s="91" t="str">
        <f>F3</f>
        <v>Progetto valorizzazione patrimonio scientifico  PANN 1082</v>
      </c>
      <c r="G15" s="92"/>
      <c r="H15" s="92"/>
      <c r="I15" s="92"/>
      <c r="J15" s="92"/>
      <c r="K15" s="93"/>
    </row>
    <row r="16" spans="2:11" ht="7.5" customHeight="1">
      <c r="B16" s="54"/>
      <c r="C16" s="54"/>
      <c r="D16" s="54"/>
      <c r="E16" s="4"/>
      <c r="F16" s="4"/>
      <c r="G16" s="43"/>
      <c r="H16" s="43"/>
      <c r="I16" s="43"/>
      <c r="J16" s="43"/>
      <c r="K16" s="43"/>
    </row>
    <row r="17" spans="2:11" ht="26.25" customHeight="1" thickBot="1">
      <c r="B17" s="76" t="s">
        <v>9</v>
      </c>
      <c r="C17" s="77"/>
      <c r="D17" s="78"/>
      <c r="F17" s="79" t="s">
        <v>4</v>
      </c>
      <c r="G17" s="80"/>
      <c r="H17" s="54"/>
      <c r="I17" s="83" t="s">
        <v>5</v>
      </c>
      <c r="K17" s="83" t="s">
        <v>6</v>
      </c>
    </row>
    <row r="18" spans="2:11" ht="21" customHeight="1">
      <c r="B18" s="19" t="s">
        <v>2</v>
      </c>
      <c r="C18" s="20" t="s">
        <v>3</v>
      </c>
      <c r="D18" s="20" t="s">
        <v>8</v>
      </c>
      <c r="F18" s="81"/>
      <c r="G18" s="82"/>
      <c r="H18" s="54"/>
      <c r="I18" s="84"/>
      <c r="K18" s="84"/>
    </row>
    <row r="19" ht="4.5" customHeight="1"/>
    <row r="20" spans="2:11" ht="26.25" customHeight="1">
      <c r="B20" s="32" t="s">
        <v>23</v>
      </c>
      <c r="C20" s="23" t="s">
        <v>15</v>
      </c>
      <c r="D20" s="23" t="s">
        <v>15</v>
      </c>
      <c r="F20" s="9"/>
      <c r="G20" s="24" t="s">
        <v>58</v>
      </c>
      <c r="I20" s="26">
        <f>I8</f>
        <v>2632.43</v>
      </c>
      <c r="K20" s="8" t="s">
        <v>57</v>
      </c>
    </row>
    <row r="21" ht="4.5" customHeight="1" thickBot="1"/>
    <row r="22" spans="2:11" ht="30" customHeight="1" thickBot="1">
      <c r="B22" s="98"/>
      <c r="C22" s="98"/>
      <c r="D22" s="98"/>
      <c r="F22" s="94" t="s">
        <v>10</v>
      </c>
      <c r="G22" s="95"/>
      <c r="I22" s="6">
        <f>SUM(I20:I21)</f>
        <v>2632.43</v>
      </c>
      <c r="K22" s="88"/>
    </row>
    <row r="23" spans="2:11" ht="10.5" customHeight="1">
      <c r="B23" s="98"/>
      <c r="C23" s="98"/>
      <c r="D23" s="98"/>
      <c r="K23" s="88"/>
    </row>
    <row r="24" spans="2:11" ht="21" customHeight="1">
      <c r="B24" s="98"/>
      <c r="C24" s="98"/>
      <c r="D24" s="98"/>
      <c r="E24" s="4"/>
      <c r="F24" s="9"/>
      <c r="G24" s="10" t="s">
        <v>11</v>
      </c>
      <c r="I24" s="5">
        <f>IF(I10&gt;I22,I10-I22,0)</f>
        <v>0</v>
      </c>
      <c r="K24" s="88"/>
    </row>
    <row r="25" spans="2:11" ht="21" customHeight="1">
      <c r="B25" s="98"/>
      <c r="C25" s="98"/>
      <c r="D25" s="98"/>
      <c r="E25" s="4"/>
      <c r="F25" s="9"/>
      <c r="G25" s="10" t="s">
        <v>12</v>
      </c>
      <c r="I25" s="5">
        <f>IF(I22&gt;I10,I22-I10,0)</f>
        <v>0</v>
      </c>
      <c r="K25" s="88"/>
    </row>
    <row r="26" spans="2:11" ht="12" customHeight="1">
      <c r="B26" s="53"/>
      <c r="C26" s="53"/>
      <c r="D26" s="53"/>
      <c r="E26" s="4"/>
      <c r="F26" s="4"/>
      <c r="G26" s="4"/>
      <c r="I26" s="31"/>
      <c r="K26" s="54"/>
    </row>
    <row r="27" spans="2:11" ht="21" customHeight="1">
      <c r="B27" s="99" t="s">
        <v>13</v>
      </c>
      <c r="C27" s="98"/>
      <c r="D27" s="98"/>
      <c r="E27" s="98"/>
      <c r="F27" s="98"/>
      <c r="G27" s="98"/>
      <c r="H27" s="98"/>
      <c r="I27" s="98"/>
      <c r="J27" s="98"/>
      <c r="K27" s="98"/>
    </row>
    <row r="28" spans="2:11" ht="21" customHeight="1">
      <c r="B28" s="53"/>
      <c r="C28" s="53"/>
      <c r="D28" s="53"/>
      <c r="E28" s="4"/>
      <c r="F28" s="4"/>
      <c r="G28" s="4"/>
      <c r="I28" s="31"/>
      <c r="K28" s="54"/>
    </row>
    <row r="29" spans="2:11" ht="21" customHeight="1">
      <c r="B29" s="53"/>
      <c r="C29" s="53"/>
      <c r="D29" s="53"/>
      <c r="E29" s="4"/>
      <c r="F29" s="4"/>
      <c r="G29" s="4"/>
      <c r="I29" s="31"/>
      <c r="K29" s="54"/>
    </row>
    <row r="30" spans="2:11" ht="21" customHeight="1">
      <c r="B30" s="53"/>
      <c r="C30" s="53"/>
      <c r="D30" s="53"/>
      <c r="E30" s="4"/>
      <c r="F30" s="4"/>
      <c r="G30" s="4"/>
      <c r="I30" s="31"/>
      <c r="K30" s="54"/>
    </row>
    <row r="31" spans="2:11" ht="21" customHeight="1">
      <c r="B31" s="53"/>
      <c r="C31" s="53"/>
      <c r="D31" s="53"/>
      <c r="E31" s="4"/>
      <c r="F31" s="4"/>
      <c r="G31" s="4"/>
      <c r="I31" s="31"/>
      <c r="K31" s="54"/>
    </row>
    <row r="32" spans="2:11" ht="21" customHeight="1">
      <c r="B32" s="53"/>
      <c r="C32" s="53"/>
      <c r="D32" s="53"/>
      <c r="E32" s="4"/>
      <c r="F32" s="4"/>
      <c r="G32" s="4"/>
      <c r="I32" s="31"/>
      <c r="K32" s="54"/>
    </row>
    <row r="33" spans="2:11" ht="21" customHeight="1">
      <c r="B33" s="53"/>
      <c r="C33" s="53"/>
      <c r="D33" s="53"/>
      <c r="E33" s="4"/>
      <c r="F33" s="4"/>
      <c r="G33" s="4"/>
      <c r="I33" s="31"/>
      <c r="K33" s="54"/>
    </row>
    <row r="34" spans="2:11" ht="21" customHeight="1">
      <c r="B34" s="53"/>
      <c r="C34" s="53"/>
      <c r="D34" s="53"/>
      <c r="E34" s="4"/>
      <c r="F34" s="4"/>
      <c r="G34" s="4"/>
      <c r="I34" s="31"/>
      <c r="K34" s="54"/>
    </row>
    <row r="35" spans="2:11" ht="21" customHeight="1">
      <c r="B35" s="53"/>
      <c r="C35" s="53"/>
      <c r="D35" s="53"/>
      <c r="E35" s="4"/>
      <c r="F35" s="4"/>
      <c r="G35" s="4"/>
      <c r="I35" s="31"/>
      <c r="K35" s="54"/>
    </row>
  </sheetData>
  <sheetProtection/>
  <mergeCells count="21">
    <mergeCell ref="B5:D5"/>
    <mergeCell ref="F5:G6"/>
    <mergeCell ref="I5:I6"/>
    <mergeCell ref="K5:K6"/>
    <mergeCell ref="B1:K1"/>
    <mergeCell ref="B2:K2"/>
    <mergeCell ref="B3:C3"/>
    <mergeCell ref="F3:K3"/>
    <mergeCell ref="B4:K4"/>
    <mergeCell ref="B22:D25"/>
    <mergeCell ref="F22:G22"/>
    <mergeCell ref="K22:K25"/>
    <mergeCell ref="B27:K27"/>
    <mergeCell ref="F10:G10"/>
    <mergeCell ref="B12:K12"/>
    <mergeCell ref="B15:C15"/>
    <mergeCell ref="F15:K15"/>
    <mergeCell ref="B17:D17"/>
    <mergeCell ref="F17:G18"/>
    <mergeCell ref="I17:I18"/>
    <mergeCell ref="K17:K18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35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107</v>
      </c>
      <c r="F3" s="91" t="s">
        <v>108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5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54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611.42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611.42</v>
      </c>
    </row>
    <row r="11" s="88" customFormat="1" ht="4.5" customHeight="1"/>
    <row r="12" spans="2:11" ht="25.5" customHeight="1">
      <c r="B12" s="88" t="s">
        <v>109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 ht="7.5" customHeight="1">
      <c r="B13" s="46"/>
      <c r="C13" s="46"/>
      <c r="D13" s="33"/>
      <c r="E13" s="4"/>
      <c r="F13" s="4"/>
      <c r="G13" s="11"/>
      <c r="H13" s="7"/>
      <c r="I13" s="12"/>
      <c r="J13" s="7"/>
      <c r="K13" s="7"/>
    </row>
    <row r="14" spans="2:11" ht="7.5" customHeight="1" thickBot="1">
      <c r="B14" s="46"/>
      <c r="C14" s="46"/>
      <c r="D14" s="33"/>
      <c r="E14" s="4"/>
      <c r="F14" s="4"/>
      <c r="G14" s="11"/>
      <c r="H14" s="7"/>
      <c r="I14" s="12"/>
      <c r="J14" s="7"/>
      <c r="K14" s="7"/>
    </row>
    <row r="15" spans="2:11" ht="30" customHeight="1" thickBot="1">
      <c r="B15" s="89" t="s">
        <v>0</v>
      </c>
      <c r="C15" s="90"/>
      <c r="D15" s="36" t="str">
        <f>D3</f>
        <v>P01.04</v>
      </c>
      <c r="F15" s="91" t="str">
        <f>F3</f>
        <v>Adeguamento rete LPM (Pon)</v>
      </c>
      <c r="G15" s="92"/>
      <c r="H15" s="92"/>
      <c r="I15" s="92"/>
      <c r="J15" s="92"/>
      <c r="K15" s="93"/>
    </row>
    <row r="16" spans="2:11" ht="7.5" customHeight="1">
      <c r="B16" s="54"/>
      <c r="C16" s="54"/>
      <c r="D16" s="54"/>
      <c r="E16" s="4"/>
      <c r="F16" s="4"/>
      <c r="G16" s="43"/>
      <c r="H16" s="43"/>
      <c r="I16" s="43"/>
      <c r="J16" s="43"/>
      <c r="K16" s="43"/>
    </row>
    <row r="17" spans="2:11" ht="26.25" customHeight="1" thickBot="1">
      <c r="B17" s="76" t="s">
        <v>9</v>
      </c>
      <c r="C17" s="77"/>
      <c r="D17" s="78"/>
      <c r="F17" s="79" t="s">
        <v>4</v>
      </c>
      <c r="G17" s="80"/>
      <c r="H17" s="54"/>
      <c r="I17" s="83" t="s">
        <v>5</v>
      </c>
      <c r="K17" s="83" t="s">
        <v>6</v>
      </c>
    </row>
    <row r="18" spans="2:11" ht="21" customHeight="1">
      <c r="B18" s="19" t="s">
        <v>2</v>
      </c>
      <c r="C18" s="20" t="s">
        <v>3</v>
      </c>
      <c r="D18" s="20" t="s">
        <v>8</v>
      </c>
      <c r="F18" s="81"/>
      <c r="G18" s="82"/>
      <c r="H18" s="54"/>
      <c r="I18" s="84"/>
      <c r="K18" s="84"/>
    </row>
    <row r="19" ht="4.5" customHeight="1"/>
    <row r="20" spans="2:11" ht="26.25" customHeight="1">
      <c r="B20" s="32" t="s">
        <v>15</v>
      </c>
      <c r="C20" s="23" t="s">
        <v>19</v>
      </c>
      <c r="D20" s="23" t="s">
        <v>17</v>
      </c>
      <c r="F20" s="9"/>
      <c r="G20" s="24" t="s">
        <v>28</v>
      </c>
      <c r="I20" s="26">
        <f>I8</f>
        <v>611.42</v>
      </c>
      <c r="K20" s="8" t="s">
        <v>110</v>
      </c>
    </row>
    <row r="21" ht="4.5" customHeight="1" thickBot="1"/>
    <row r="22" spans="2:11" ht="30" customHeight="1" thickBot="1">
      <c r="B22" s="98"/>
      <c r="C22" s="98"/>
      <c r="D22" s="98"/>
      <c r="F22" s="94" t="s">
        <v>10</v>
      </c>
      <c r="G22" s="95"/>
      <c r="I22" s="6">
        <f>SUM(I20:I21)</f>
        <v>611.42</v>
      </c>
      <c r="K22" s="88"/>
    </row>
    <row r="23" spans="2:11" ht="10.5" customHeight="1">
      <c r="B23" s="98"/>
      <c r="C23" s="98"/>
      <c r="D23" s="98"/>
      <c r="K23" s="88"/>
    </row>
    <row r="24" spans="2:11" ht="21" customHeight="1">
      <c r="B24" s="98"/>
      <c r="C24" s="98"/>
      <c r="D24" s="98"/>
      <c r="E24" s="4"/>
      <c r="F24" s="9"/>
      <c r="G24" s="10" t="s">
        <v>11</v>
      </c>
      <c r="I24" s="5">
        <f>IF(I10&gt;I22,I10-I22,0)</f>
        <v>0</v>
      </c>
      <c r="K24" s="88"/>
    </row>
    <row r="25" spans="2:11" ht="21" customHeight="1">
      <c r="B25" s="98"/>
      <c r="C25" s="98"/>
      <c r="D25" s="98"/>
      <c r="E25" s="4"/>
      <c r="F25" s="9"/>
      <c r="G25" s="10" t="s">
        <v>12</v>
      </c>
      <c r="I25" s="5">
        <f>IF(I22&gt;I10,I22-I10,0)</f>
        <v>0</v>
      </c>
      <c r="K25" s="88"/>
    </row>
    <row r="26" spans="2:11" ht="12" customHeight="1">
      <c r="B26" s="53"/>
      <c r="C26" s="53"/>
      <c r="D26" s="53"/>
      <c r="E26" s="4"/>
      <c r="F26" s="4"/>
      <c r="G26" s="4"/>
      <c r="I26" s="31"/>
      <c r="K26" s="54"/>
    </row>
    <row r="27" spans="2:11" ht="21" customHeight="1">
      <c r="B27" s="99" t="s">
        <v>13</v>
      </c>
      <c r="C27" s="98"/>
      <c r="D27" s="98"/>
      <c r="E27" s="98"/>
      <c r="F27" s="98"/>
      <c r="G27" s="98"/>
      <c r="H27" s="98"/>
      <c r="I27" s="98"/>
      <c r="J27" s="98"/>
      <c r="K27" s="98"/>
    </row>
    <row r="28" spans="2:11" ht="21" customHeight="1">
      <c r="B28" s="53"/>
      <c r="C28" s="53"/>
      <c r="D28" s="53"/>
      <c r="E28" s="4"/>
      <c r="F28" s="4"/>
      <c r="G28" s="4"/>
      <c r="I28" s="31"/>
      <c r="K28" s="54"/>
    </row>
    <row r="29" spans="2:11" ht="21" customHeight="1">
      <c r="B29" s="53"/>
      <c r="C29" s="53"/>
      <c r="D29" s="53"/>
      <c r="E29" s="4"/>
      <c r="F29" s="4"/>
      <c r="G29" s="4"/>
      <c r="I29" s="31"/>
      <c r="K29" s="54"/>
    </row>
    <row r="30" spans="2:11" ht="21" customHeight="1">
      <c r="B30" s="53"/>
      <c r="C30" s="53"/>
      <c r="D30" s="53"/>
      <c r="E30" s="4"/>
      <c r="F30" s="4"/>
      <c r="G30" s="4"/>
      <c r="I30" s="31"/>
      <c r="K30" s="54"/>
    </row>
    <row r="31" spans="2:11" ht="21" customHeight="1">
      <c r="B31" s="53"/>
      <c r="C31" s="53"/>
      <c r="D31" s="53"/>
      <c r="E31" s="4"/>
      <c r="F31" s="4"/>
      <c r="G31" s="4"/>
      <c r="I31" s="31"/>
      <c r="K31" s="54"/>
    </row>
    <row r="32" spans="2:11" ht="21" customHeight="1">
      <c r="B32" s="53"/>
      <c r="C32" s="53"/>
      <c r="D32" s="53"/>
      <c r="E32" s="4"/>
      <c r="F32" s="4"/>
      <c r="G32" s="4"/>
      <c r="I32" s="31"/>
      <c r="K32" s="54"/>
    </row>
    <row r="33" spans="2:11" ht="21" customHeight="1">
      <c r="B33" s="53"/>
      <c r="C33" s="53"/>
      <c r="D33" s="53"/>
      <c r="E33" s="4"/>
      <c r="F33" s="4"/>
      <c r="G33" s="4"/>
      <c r="I33" s="31"/>
      <c r="K33" s="54"/>
    </row>
    <row r="34" spans="2:11" ht="21" customHeight="1">
      <c r="B34" s="53"/>
      <c r="C34" s="53"/>
      <c r="D34" s="53"/>
      <c r="E34" s="4"/>
      <c r="F34" s="4"/>
      <c r="G34" s="4"/>
      <c r="I34" s="31"/>
      <c r="K34" s="54"/>
    </row>
    <row r="35" spans="2:11" ht="21" customHeight="1">
      <c r="B35" s="53"/>
      <c r="C35" s="53"/>
      <c r="D35" s="53"/>
      <c r="E35" s="4"/>
      <c r="F35" s="4"/>
      <c r="G35" s="4"/>
      <c r="I35" s="31"/>
      <c r="K35" s="54"/>
    </row>
  </sheetData>
  <sheetProtection/>
  <mergeCells count="22">
    <mergeCell ref="B5:D5"/>
    <mergeCell ref="F5:G6"/>
    <mergeCell ref="I5:I6"/>
    <mergeCell ref="K5:K6"/>
    <mergeCell ref="B1:K1"/>
    <mergeCell ref="B2:K2"/>
    <mergeCell ref="B3:C3"/>
    <mergeCell ref="F3:K3"/>
    <mergeCell ref="B4:K4"/>
    <mergeCell ref="B22:D25"/>
    <mergeCell ref="F22:G22"/>
    <mergeCell ref="K22:K25"/>
    <mergeCell ref="B27:K27"/>
    <mergeCell ref="F10:G10"/>
    <mergeCell ref="B15:C15"/>
    <mergeCell ref="F15:K15"/>
    <mergeCell ref="B17:D17"/>
    <mergeCell ref="F17:G18"/>
    <mergeCell ref="I17:I18"/>
    <mergeCell ref="K17:K18"/>
    <mergeCell ref="A11:IV11"/>
    <mergeCell ref="B12:K12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48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105</v>
      </c>
      <c r="F3" s="91" t="s">
        <v>106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5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54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f>I15</f>
        <v>20000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20000</v>
      </c>
    </row>
    <row r="11" ht="4.5" customHeight="1"/>
    <row r="12" spans="2:11" s="34" customFormat="1" ht="25.5" customHeight="1">
      <c r="B12" s="96" t="s">
        <v>50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2:9" s="34" customFormat="1" ht="25.5" customHeight="1">
      <c r="B13" s="34" t="s">
        <v>51</v>
      </c>
      <c r="F13" s="48"/>
      <c r="G13" s="48"/>
      <c r="I13" s="51">
        <v>6262.87</v>
      </c>
    </row>
    <row r="14" spans="2:9" s="34" customFormat="1" ht="25.5" customHeight="1">
      <c r="B14" s="34" t="s">
        <v>52</v>
      </c>
      <c r="F14" s="48"/>
      <c r="G14" s="48"/>
      <c r="I14" s="51">
        <v>13737.13</v>
      </c>
    </row>
    <row r="15" spans="2:9" s="16" customFormat="1" ht="25.5" customHeight="1" thickBot="1">
      <c r="B15" s="97" t="s">
        <v>53</v>
      </c>
      <c r="C15" s="97"/>
      <c r="D15" s="97"/>
      <c r="E15" s="97"/>
      <c r="F15" s="97"/>
      <c r="G15" s="97"/>
      <c r="I15" s="37">
        <f>SUM(I13:I14)</f>
        <v>20000</v>
      </c>
    </row>
    <row r="16" spans="6:9" ht="25.5" customHeight="1" thickTop="1">
      <c r="F16" s="43"/>
      <c r="G16" s="43"/>
      <c r="I16" s="15"/>
    </row>
    <row r="17" spans="6:9" ht="25.5" customHeight="1">
      <c r="F17" s="43"/>
      <c r="G17" s="43"/>
      <c r="I17" s="15"/>
    </row>
    <row r="18" spans="6:9" ht="25.5" customHeight="1">
      <c r="F18" s="43"/>
      <c r="G18" s="43"/>
      <c r="I18" s="15"/>
    </row>
    <row r="19" spans="6:9" ht="25.5" customHeight="1">
      <c r="F19" s="43"/>
      <c r="G19" s="43"/>
      <c r="I19" s="15"/>
    </row>
    <row r="20" spans="6:9" ht="25.5" customHeight="1">
      <c r="F20" s="43"/>
      <c r="G20" s="43"/>
      <c r="I20" s="15"/>
    </row>
    <row r="21" spans="6:9" ht="25.5" customHeight="1">
      <c r="F21" s="43"/>
      <c r="G21" s="43"/>
      <c r="I21" s="15"/>
    </row>
    <row r="22" spans="2:11" ht="7.5" customHeight="1">
      <c r="B22" s="46"/>
      <c r="C22" s="46"/>
      <c r="D22" s="33"/>
      <c r="E22" s="4"/>
      <c r="F22" s="4"/>
      <c r="G22" s="11"/>
      <c r="H22" s="7"/>
      <c r="I22" s="12"/>
      <c r="J22" s="7"/>
      <c r="K22" s="7"/>
    </row>
    <row r="23" spans="2:11" ht="7.5" customHeight="1" thickBot="1">
      <c r="B23" s="46"/>
      <c r="C23" s="46"/>
      <c r="D23" s="33"/>
      <c r="E23" s="4"/>
      <c r="F23" s="4"/>
      <c r="G23" s="11"/>
      <c r="H23" s="7"/>
      <c r="I23" s="12"/>
      <c r="J23" s="7"/>
      <c r="K23" s="7"/>
    </row>
    <row r="24" spans="2:11" ht="30" customHeight="1" thickBot="1">
      <c r="B24" s="89" t="s">
        <v>0</v>
      </c>
      <c r="C24" s="90"/>
      <c r="D24" s="36" t="str">
        <f>D3</f>
        <v>P01.05</v>
      </c>
      <c r="F24" s="91" t="str">
        <f>F3</f>
        <v>Corsi di recupero</v>
      </c>
      <c r="G24" s="92"/>
      <c r="H24" s="92"/>
      <c r="I24" s="92"/>
      <c r="J24" s="92"/>
      <c r="K24" s="93"/>
    </row>
    <row r="25" spans="2:11" ht="7.5" customHeight="1">
      <c r="B25" s="54"/>
      <c r="C25" s="54"/>
      <c r="D25" s="54"/>
      <c r="E25" s="4"/>
      <c r="F25" s="4"/>
      <c r="G25" s="43"/>
      <c r="H25" s="43"/>
      <c r="I25" s="43"/>
      <c r="J25" s="43"/>
      <c r="K25" s="43"/>
    </row>
    <row r="26" spans="2:11" ht="26.25" customHeight="1" thickBot="1">
      <c r="B26" s="76" t="s">
        <v>9</v>
      </c>
      <c r="C26" s="77"/>
      <c r="D26" s="78"/>
      <c r="F26" s="79" t="s">
        <v>4</v>
      </c>
      <c r="G26" s="80"/>
      <c r="H26" s="54"/>
      <c r="I26" s="83" t="s">
        <v>5</v>
      </c>
      <c r="K26" s="83" t="s">
        <v>6</v>
      </c>
    </row>
    <row r="27" spans="2:11" ht="21" customHeight="1">
      <c r="B27" s="19" t="s">
        <v>2</v>
      </c>
      <c r="C27" s="20" t="s">
        <v>3</v>
      </c>
      <c r="D27" s="20" t="s">
        <v>8</v>
      </c>
      <c r="F27" s="81"/>
      <c r="G27" s="82"/>
      <c r="H27" s="54"/>
      <c r="I27" s="84"/>
      <c r="K27" s="84"/>
    </row>
    <row r="28" ht="4.5" customHeight="1"/>
    <row r="29" spans="2:11" ht="26.25" customHeight="1">
      <c r="B29" s="32" t="s">
        <v>14</v>
      </c>
      <c r="C29" s="23" t="s">
        <v>19</v>
      </c>
      <c r="D29" s="23" t="s">
        <v>21</v>
      </c>
      <c r="F29" s="9"/>
      <c r="G29" s="25" t="s">
        <v>39</v>
      </c>
      <c r="I29" s="26">
        <v>9995.55</v>
      </c>
      <c r="K29" s="49" t="s">
        <v>37</v>
      </c>
    </row>
    <row r="30" spans="2:11" ht="26.25" customHeight="1">
      <c r="B30" s="32" t="s">
        <v>14</v>
      </c>
      <c r="C30" s="23" t="s">
        <v>19</v>
      </c>
      <c r="D30" s="23" t="s">
        <v>44</v>
      </c>
      <c r="F30" s="9"/>
      <c r="G30" s="25" t="s">
        <v>40</v>
      </c>
      <c r="I30" s="35">
        <v>1379.05</v>
      </c>
      <c r="K30" s="50">
        <f>SUM(I29:I33)</f>
        <v>20000</v>
      </c>
    </row>
    <row r="31" spans="2:11" ht="26.25" customHeight="1">
      <c r="B31" s="32" t="s">
        <v>14</v>
      </c>
      <c r="C31" s="23" t="s">
        <v>19</v>
      </c>
      <c r="D31" s="23" t="s">
        <v>26</v>
      </c>
      <c r="F31" s="9"/>
      <c r="G31" s="25" t="s">
        <v>41</v>
      </c>
      <c r="I31" s="35">
        <v>3696.99</v>
      </c>
      <c r="K31" s="40" t="s">
        <v>38</v>
      </c>
    </row>
    <row r="32" spans="2:11" ht="26.25" customHeight="1">
      <c r="B32" s="32" t="s">
        <v>14</v>
      </c>
      <c r="C32" s="23" t="s">
        <v>19</v>
      </c>
      <c r="D32" s="23" t="s">
        <v>16</v>
      </c>
      <c r="F32" s="9"/>
      <c r="G32" s="25" t="s">
        <v>42</v>
      </c>
      <c r="I32" s="35">
        <v>1281.09</v>
      </c>
      <c r="K32" s="102" t="s">
        <v>48</v>
      </c>
    </row>
    <row r="33" spans="2:11" ht="26.25" customHeight="1">
      <c r="B33" s="32" t="s">
        <v>14</v>
      </c>
      <c r="C33" s="23" t="s">
        <v>19</v>
      </c>
      <c r="D33" s="23" t="s">
        <v>25</v>
      </c>
      <c r="F33" s="9"/>
      <c r="G33" s="25" t="s">
        <v>43</v>
      </c>
      <c r="I33" s="35">
        <v>3647.32</v>
      </c>
      <c r="K33" s="103"/>
    </row>
    <row r="34" ht="4.5" customHeight="1" thickBot="1"/>
    <row r="35" spans="2:11" ht="30" customHeight="1" thickBot="1">
      <c r="B35" s="98"/>
      <c r="C35" s="98"/>
      <c r="D35" s="98"/>
      <c r="F35" s="94" t="s">
        <v>10</v>
      </c>
      <c r="G35" s="95"/>
      <c r="I35" s="6">
        <f>SUM(I29:I34)</f>
        <v>20000</v>
      </c>
      <c r="K35" s="88"/>
    </row>
    <row r="36" spans="2:11" ht="10.5" customHeight="1">
      <c r="B36" s="98"/>
      <c r="C36" s="98"/>
      <c r="D36" s="98"/>
      <c r="K36" s="88"/>
    </row>
    <row r="37" spans="2:11" ht="21" customHeight="1">
      <c r="B37" s="98"/>
      <c r="C37" s="98"/>
      <c r="D37" s="98"/>
      <c r="E37" s="4"/>
      <c r="F37" s="9"/>
      <c r="G37" s="10" t="s">
        <v>11</v>
      </c>
      <c r="I37" s="5">
        <f>IF(I10&gt;I35,I10-I35,0)</f>
        <v>0</v>
      </c>
      <c r="K37" s="88"/>
    </row>
    <row r="38" spans="2:11" ht="21" customHeight="1">
      <c r="B38" s="98"/>
      <c r="C38" s="98"/>
      <c r="D38" s="98"/>
      <c r="E38" s="4"/>
      <c r="F38" s="9"/>
      <c r="G38" s="10" t="s">
        <v>12</v>
      </c>
      <c r="I38" s="5">
        <f>IF(I35&gt;I10,I35-I10,0)</f>
        <v>0</v>
      </c>
      <c r="K38" s="88"/>
    </row>
    <row r="39" spans="2:11" ht="12" customHeight="1">
      <c r="B39" s="53"/>
      <c r="C39" s="53"/>
      <c r="D39" s="53"/>
      <c r="E39" s="4"/>
      <c r="F39" s="4"/>
      <c r="G39" s="4"/>
      <c r="I39" s="31"/>
      <c r="K39" s="54"/>
    </row>
    <row r="40" spans="2:11" ht="21" customHeight="1">
      <c r="B40" s="99" t="s">
        <v>13</v>
      </c>
      <c r="C40" s="98"/>
      <c r="D40" s="98"/>
      <c r="E40" s="98"/>
      <c r="F40" s="98"/>
      <c r="G40" s="98"/>
      <c r="H40" s="98"/>
      <c r="I40" s="98"/>
      <c r="J40" s="98"/>
      <c r="K40" s="98"/>
    </row>
    <row r="41" spans="2:11" ht="21" customHeight="1">
      <c r="B41" s="53"/>
      <c r="C41" s="53"/>
      <c r="D41" s="53"/>
      <c r="E41" s="4"/>
      <c r="F41" s="4"/>
      <c r="G41" s="4"/>
      <c r="I41" s="31"/>
      <c r="K41" s="54"/>
    </row>
    <row r="42" spans="2:11" ht="21" customHeight="1">
      <c r="B42" s="53"/>
      <c r="C42" s="53"/>
      <c r="D42" s="53"/>
      <c r="E42" s="4"/>
      <c r="F42" s="4"/>
      <c r="G42" s="4"/>
      <c r="I42" s="31"/>
      <c r="K42" s="54"/>
    </row>
    <row r="43" spans="2:11" ht="21" customHeight="1">
      <c r="B43" s="53"/>
      <c r="C43" s="53"/>
      <c r="D43" s="53"/>
      <c r="E43" s="4"/>
      <c r="F43" s="4"/>
      <c r="G43" s="4"/>
      <c r="I43" s="31"/>
      <c r="K43" s="54"/>
    </row>
    <row r="44" spans="2:11" ht="21" customHeight="1">
      <c r="B44" s="53"/>
      <c r="C44" s="53"/>
      <c r="D44" s="53"/>
      <c r="E44" s="4"/>
      <c r="F44" s="4"/>
      <c r="G44" s="4"/>
      <c r="I44" s="31"/>
      <c r="K44" s="54"/>
    </row>
    <row r="45" spans="2:11" ht="21" customHeight="1">
      <c r="B45" s="53"/>
      <c r="C45" s="53"/>
      <c r="D45" s="53"/>
      <c r="E45" s="4"/>
      <c r="F45" s="4"/>
      <c r="G45" s="4"/>
      <c r="I45" s="31"/>
      <c r="K45" s="54"/>
    </row>
    <row r="46" spans="2:11" ht="21" customHeight="1">
      <c r="B46" s="53"/>
      <c r="C46" s="53"/>
      <c r="D46" s="53"/>
      <c r="E46" s="4"/>
      <c r="F46" s="4"/>
      <c r="G46" s="4"/>
      <c r="I46" s="31"/>
      <c r="K46" s="54"/>
    </row>
    <row r="47" spans="2:11" ht="21" customHeight="1">
      <c r="B47" s="53"/>
      <c r="C47" s="53"/>
      <c r="D47" s="53"/>
      <c r="E47" s="4"/>
      <c r="F47" s="4"/>
      <c r="G47" s="4"/>
      <c r="I47" s="31"/>
      <c r="K47" s="54"/>
    </row>
    <row r="48" spans="2:11" ht="21" customHeight="1">
      <c r="B48" s="53"/>
      <c r="C48" s="53"/>
      <c r="D48" s="53"/>
      <c r="E48" s="4"/>
      <c r="F48" s="4"/>
      <c r="G48" s="4"/>
      <c r="I48" s="31"/>
      <c r="K48" s="54"/>
    </row>
  </sheetData>
  <sheetProtection/>
  <mergeCells count="23">
    <mergeCell ref="B12:K12"/>
    <mergeCell ref="B15:G15"/>
    <mergeCell ref="B5:D5"/>
    <mergeCell ref="F5:G6"/>
    <mergeCell ref="I5:I6"/>
    <mergeCell ref="K5:K6"/>
    <mergeCell ref="F10:G10"/>
    <mergeCell ref="B1:K1"/>
    <mergeCell ref="B2:K2"/>
    <mergeCell ref="B3:C3"/>
    <mergeCell ref="F3:K3"/>
    <mergeCell ref="B4:K4"/>
    <mergeCell ref="B40:K40"/>
    <mergeCell ref="B24:C24"/>
    <mergeCell ref="F24:K24"/>
    <mergeCell ref="K32:K33"/>
    <mergeCell ref="B35:D38"/>
    <mergeCell ref="F35:G35"/>
    <mergeCell ref="K35:K38"/>
    <mergeCell ref="B26:D26"/>
    <mergeCell ref="F26:G27"/>
    <mergeCell ref="I26:I27"/>
    <mergeCell ref="K26:K27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51"/>
  <sheetViews>
    <sheetView zoomScalePageLayoutView="0" workbookViewId="0" topLeftCell="A4">
      <selection activeCell="B13" sqref="B13:K13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96</v>
      </c>
      <c r="F3" s="91" t="s">
        <v>97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5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54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f>I16</f>
        <v>22000</v>
      </c>
      <c r="K8" s="8" t="s">
        <v>27</v>
      </c>
    </row>
    <row r="9" spans="2:11" ht="30" customHeight="1">
      <c r="B9" s="23" t="s">
        <v>98</v>
      </c>
      <c r="C9" s="23" t="s">
        <v>99</v>
      </c>
      <c r="D9" s="23" t="s">
        <v>14</v>
      </c>
      <c r="F9" s="9"/>
      <c r="G9" s="24" t="s">
        <v>260</v>
      </c>
      <c r="I9" s="26">
        <v>7000</v>
      </c>
      <c r="K9" s="8" t="s">
        <v>100</v>
      </c>
    </row>
    <row r="10" spans="2:11" s="4" customFormat="1" ht="3.75" customHeight="1" thickBot="1">
      <c r="B10" s="27"/>
      <c r="C10" s="27"/>
      <c r="D10" s="27"/>
      <c r="G10" s="29"/>
      <c r="I10" s="28"/>
      <c r="K10" s="30"/>
    </row>
    <row r="11" spans="6:9" ht="25.5" customHeight="1" thickBot="1">
      <c r="F11" s="94" t="s">
        <v>7</v>
      </c>
      <c r="G11" s="95"/>
      <c r="I11" s="6">
        <f>SUM(I8:I10)</f>
        <v>29000</v>
      </c>
    </row>
    <row r="12" ht="4.5" customHeight="1"/>
    <row r="13" spans="2:11" s="34" customFormat="1" ht="25.5" customHeight="1">
      <c r="B13" s="96" t="s">
        <v>50</v>
      </c>
      <c r="C13" s="96"/>
      <c r="D13" s="96"/>
      <c r="E13" s="96"/>
      <c r="F13" s="96"/>
      <c r="G13" s="96"/>
      <c r="H13" s="96"/>
      <c r="I13" s="96"/>
      <c r="J13" s="96"/>
      <c r="K13" s="96"/>
    </row>
    <row r="14" spans="2:9" s="34" customFormat="1" ht="25.5" customHeight="1">
      <c r="B14" s="34" t="s">
        <v>51</v>
      </c>
      <c r="F14" s="48"/>
      <c r="G14" s="48"/>
      <c r="I14" s="51">
        <v>16793.88</v>
      </c>
    </row>
    <row r="15" spans="2:9" s="34" customFormat="1" ht="25.5" customHeight="1">
      <c r="B15" s="34" t="s">
        <v>52</v>
      </c>
      <c r="F15" s="48"/>
      <c r="G15" s="48"/>
      <c r="I15" s="51">
        <v>5206.12</v>
      </c>
    </row>
    <row r="16" spans="2:9" s="16" customFormat="1" ht="25.5" customHeight="1" thickBot="1">
      <c r="B16" s="97" t="s">
        <v>53</v>
      </c>
      <c r="C16" s="97"/>
      <c r="D16" s="97"/>
      <c r="E16" s="97"/>
      <c r="F16" s="97"/>
      <c r="G16" s="97"/>
      <c r="I16" s="37">
        <f>SUM(I14:I15)</f>
        <v>22000</v>
      </c>
    </row>
    <row r="17" spans="6:9" ht="25.5" customHeight="1" thickTop="1">
      <c r="F17" s="43"/>
      <c r="G17" s="43"/>
      <c r="I17" s="15"/>
    </row>
    <row r="18" spans="6:9" ht="25.5" customHeight="1">
      <c r="F18" s="43"/>
      <c r="G18" s="43"/>
      <c r="I18" s="15"/>
    </row>
    <row r="19" spans="6:9" ht="25.5" customHeight="1">
      <c r="F19" s="43"/>
      <c r="G19" s="43"/>
      <c r="I19" s="15"/>
    </row>
    <row r="20" spans="6:9" ht="25.5" customHeight="1">
      <c r="F20" s="43"/>
      <c r="G20" s="43"/>
      <c r="I20" s="15"/>
    </row>
    <row r="21" spans="6:9" ht="25.5" customHeight="1">
      <c r="F21" s="43"/>
      <c r="G21" s="43"/>
      <c r="I21" s="15"/>
    </row>
    <row r="22" spans="6:9" ht="25.5" customHeight="1">
      <c r="F22" s="43"/>
      <c r="G22" s="43"/>
      <c r="I22" s="15"/>
    </row>
    <row r="23" spans="2:11" ht="7.5" customHeight="1">
      <c r="B23" s="46"/>
      <c r="C23" s="46"/>
      <c r="D23" s="33"/>
      <c r="E23" s="4"/>
      <c r="F23" s="4"/>
      <c r="G23" s="11"/>
      <c r="H23" s="7"/>
      <c r="I23" s="12"/>
      <c r="J23" s="7"/>
      <c r="K23" s="7"/>
    </row>
    <row r="24" spans="2:11" ht="7.5" customHeight="1" thickBot="1">
      <c r="B24" s="46"/>
      <c r="C24" s="46"/>
      <c r="D24" s="33"/>
      <c r="E24" s="4"/>
      <c r="F24" s="4"/>
      <c r="G24" s="11"/>
      <c r="H24" s="7"/>
      <c r="I24" s="12"/>
      <c r="J24" s="7"/>
      <c r="K24" s="7"/>
    </row>
    <row r="25" spans="2:11" ht="30" customHeight="1" thickBot="1">
      <c r="B25" s="89" t="s">
        <v>0</v>
      </c>
      <c r="C25" s="90"/>
      <c r="D25" s="36" t="str">
        <f>D3</f>
        <v>P02.01</v>
      </c>
      <c r="F25" s="91" t="str">
        <f>F3</f>
        <v>Progetto area lingua e cultura</v>
      </c>
      <c r="G25" s="92"/>
      <c r="H25" s="92"/>
      <c r="I25" s="92"/>
      <c r="J25" s="92"/>
      <c r="K25" s="93"/>
    </row>
    <row r="26" spans="2:11" ht="7.5" customHeight="1">
      <c r="B26" s="54"/>
      <c r="C26" s="54"/>
      <c r="D26" s="54"/>
      <c r="E26" s="4"/>
      <c r="F26" s="4"/>
      <c r="G26" s="43"/>
      <c r="H26" s="43"/>
      <c r="I26" s="43"/>
      <c r="J26" s="43"/>
      <c r="K26" s="43"/>
    </row>
    <row r="27" spans="2:11" ht="26.25" customHeight="1" thickBot="1">
      <c r="B27" s="76" t="s">
        <v>9</v>
      </c>
      <c r="C27" s="77"/>
      <c r="D27" s="78"/>
      <c r="F27" s="79" t="s">
        <v>4</v>
      </c>
      <c r="G27" s="80"/>
      <c r="H27" s="54"/>
      <c r="I27" s="83" t="s">
        <v>5</v>
      </c>
      <c r="K27" s="83" t="s">
        <v>6</v>
      </c>
    </row>
    <row r="28" spans="2:11" ht="21" customHeight="1">
      <c r="B28" s="19" t="s">
        <v>2</v>
      </c>
      <c r="C28" s="20" t="s">
        <v>3</v>
      </c>
      <c r="D28" s="20" t="s">
        <v>8</v>
      </c>
      <c r="F28" s="81"/>
      <c r="G28" s="82"/>
      <c r="H28" s="54"/>
      <c r="I28" s="84"/>
      <c r="K28" s="84"/>
    </row>
    <row r="29" ht="4.5" customHeight="1"/>
    <row r="30" spans="2:11" ht="26.25" customHeight="1">
      <c r="B30" s="32" t="s">
        <v>14</v>
      </c>
      <c r="C30" s="23" t="s">
        <v>19</v>
      </c>
      <c r="D30" s="23" t="s">
        <v>21</v>
      </c>
      <c r="F30" s="9"/>
      <c r="G30" s="25" t="s">
        <v>39</v>
      </c>
      <c r="I30" s="26">
        <v>7846.51</v>
      </c>
      <c r="K30" s="49" t="s">
        <v>37</v>
      </c>
    </row>
    <row r="31" spans="2:11" ht="26.25" customHeight="1">
      <c r="B31" s="32" t="s">
        <v>14</v>
      </c>
      <c r="C31" s="23" t="s">
        <v>19</v>
      </c>
      <c r="D31" s="23" t="s">
        <v>44</v>
      </c>
      <c r="F31" s="9"/>
      <c r="G31" s="25" t="s">
        <v>40</v>
      </c>
      <c r="I31" s="35">
        <v>1082.55</v>
      </c>
      <c r="K31" s="50">
        <f>SUM(I30:I34)</f>
        <v>15699.999999999998</v>
      </c>
    </row>
    <row r="32" spans="2:11" ht="26.25" customHeight="1">
      <c r="B32" s="32" t="s">
        <v>14</v>
      </c>
      <c r="C32" s="23" t="s">
        <v>19</v>
      </c>
      <c r="D32" s="23" t="s">
        <v>26</v>
      </c>
      <c r="F32" s="9"/>
      <c r="G32" s="25" t="s">
        <v>41</v>
      </c>
      <c r="I32" s="35">
        <v>2902.13</v>
      </c>
      <c r="K32" s="40" t="s">
        <v>38</v>
      </c>
    </row>
    <row r="33" spans="2:11" ht="26.25" customHeight="1">
      <c r="B33" s="32" t="s">
        <v>14</v>
      </c>
      <c r="C33" s="23" t="s">
        <v>19</v>
      </c>
      <c r="D33" s="23" t="s">
        <v>16</v>
      </c>
      <c r="F33" s="9"/>
      <c r="G33" s="25" t="s">
        <v>42</v>
      </c>
      <c r="I33" s="35">
        <v>1005.65</v>
      </c>
      <c r="K33" s="102" t="s">
        <v>48</v>
      </c>
    </row>
    <row r="34" spans="2:11" ht="26.25" customHeight="1">
      <c r="B34" s="32" t="s">
        <v>14</v>
      </c>
      <c r="C34" s="23" t="s">
        <v>19</v>
      </c>
      <c r="D34" s="23" t="s">
        <v>25</v>
      </c>
      <c r="F34" s="9"/>
      <c r="G34" s="25" t="s">
        <v>43</v>
      </c>
      <c r="I34" s="35">
        <v>2863.16</v>
      </c>
      <c r="K34" s="103"/>
    </row>
    <row r="35" spans="2:11" ht="26.25" customHeight="1">
      <c r="B35" s="32" t="s">
        <v>19</v>
      </c>
      <c r="C35" s="23" t="s">
        <v>15</v>
      </c>
      <c r="D35" s="23" t="s">
        <v>23</v>
      </c>
      <c r="F35" s="9"/>
      <c r="G35" s="25" t="s">
        <v>29</v>
      </c>
      <c r="I35" s="26">
        <v>11500</v>
      </c>
      <c r="K35" s="8" t="s">
        <v>101</v>
      </c>
    </row>
    <row r="36" spans="2:11" ht="26.25" customHeight="1">
      <c r="B36" s="32" t="s">
        <v>19</v>
      </c>
      <c r="C36" s="23" t="s">
        <v>102</v>
      </c>
      <c r="D36" s="23" t="s">
        <v>14</v>
      </c>
      <c r="F36" s="9"/>
      <c r="G36" s="25" t="s">
        <v>103</v>
      </c>
      <c r="I36" s="26">
        <v>1800</v>
      </c>
      <c r="K36" s="8" t="s">
        <v>104</v>
      </c>
    </row>
    <row r="37" ht="4.5" customHeight="1" thickBot="1"/>
    <row r="38" spans="2:11" ht="30" customHeight="1" thickBot="1">
      <c r="B38" s="98"/>
      <c r="C38" s="98"/>
      <c r="D38" s="98"/>
      <c r="F38" s="94" t="s">
        <v>10</v>
      </c>
      <c r="G38" s="95"/>
      <c r="I38" s="6">
        <f>SUM(I30:I37)</f>
        <v>29000</v>
      </c>
      <c r="K38" s="88"/>
    </row>
    <row r="39" spans="2:11" ht="10.5" customHeight="1">
      <c r="B39" s="98"/>
      <c r="C39" s="98"/>
      <c r="D39" s="98"/>
      <c r="K39" s="88"/>
    </row>
    <row r="40" spans="2:11" ht="21" customHeight="1">
      <c r="B40" s="98"/>
      <c r="C40" s="98"/>
      <c r="D40" s="98"/>
      <c r="E40" s="4"/>
      <c r="F40" s="9"/>
      <c r="G40" s="10" t="s">
        <v>11</v>
      </c>
      <c r="I40" s="5">
        <f>IF(I11&gt;I38,I11-I38,0)</f>
        <v>0</v>
      </c>
      <c r="K40" s="88"/>
    </row>
    <row r="41" spans="2:11" ht="21" customHeight="1">
      <c r="B41" s="98"/>
      <c r="C41" s="98"/>
      <c r="D41" s="98"/>
      <c r="E41" s="4"/>
      <c r="F41" s="9"/>
      <c r="G41" s="10" t="s">
        <v>12</v>
      </c>
      <c r="I41" s="5">
        <f>IF(I38&gt;I11,I38-I11,0)</f>
        <v>0</v>
      </c>
      <c r="K41" s="88"/>
    </row>
    <row r="42" spans="2:11" ht="12" customHeight="1">
      <c r="B42" s="53"/>
      <c r="C42" s="53"/>
      <c r="D42" s="53"/>
      <c r="E42" s="4"/>
      <c r="F42" s="4"/>
      <c r="G42" s="4"/>
      <c r="I42" s="31"/>
      <c r="K42" s="54"/>
    </row>
    <row r="43" spans="2:11" ht="21" customHeight="1">
      <c r="B43" s="99" t="s">
        <v>13</v>
      </c>
      <c r="C43" s="98"/>
      <c r="D43" s="98"/>
      <c r="E43" s="98"/>
      <c r="F43" s="98"/>
      <c r="G43" s="98"/>
      <c r="H43" s="98"/>
      <c r="I43" s="98"/>
      <c r="J43" s="98"/>
      <c r="K43" s="98"/>
    </row>
    <row r="44" spans="2:11" ht="21" customHeight="1">
      <c r="B44" s="53"/>
      <c r="C44" s="53"/>
      <c r="D44" s="53"/>
      <c r="E44" s="4"/>
      <c r="F44" s="4"/>
      <c r="G44" s="4"/>
      <c r="I44" s="31"/>
      <c r="K44" s="54"/>
    </row>
    <row r="45" spans="2:11" ht="21" customHeight="1">
      <c r="B45" s="53"/>
      <c r="C45" s="53"/>
      <c r="D45" s="53"/>
      <c r="E45" s="4"/>
      <c r="F45" s="4"/>
      <c r="G45" s="4"/>
      <c r="I45" s="31"/>
      <c r="K45" s="54"/>
    </row>
    <row r="46" spans="2:11" ht="21" customHeight="1">
      <c r="B46" s="53"/>
      <c r="C46" s="53"/>
      <c r="D46" s="53"/>
      <c r="E46" s="4"/>
      <c r="F46" s="4"/>
      <c r="G46" s="4"/>
      <c r="I46" s="31"/>
      <c r="K46" s="54"/>
    </row>
    <row r="47" spans="2:11" ht="21" customHeight="1">
      <c r="B47" s="53"/>
      <c r="C47" s="53"/>
      <c r="D47" s="53"/>
      <c r="E47" s="4"/>
      <c r="F47" s="4"/>
      <c r="G47" s="4"/>
      <c r="I47" s="31"/>
      <c r="K47" s="54"/>
    </row>
    <row r="48" spans="2:11" ht="21" customHeight="1">
      <c r="B48" s="53"/>
      <c r="C48" s="53"/>
      <c r="D48" s="53"/>
      <c r="E48" s="4"/>
      <c r="F48" s="4"/>
      <c r="G48" s="4"/>
      <c r="I48" s="31"/>
      <c r="K48" s="54"/>
    </row>
    <row r="49" spans="2:11" ht="21" customHeight="1">
      <c r="B49" s="53"/>
      <c r="C49" s="53"/>
      <c r="D49" s="53"/>
      <c r="E49" s="4"/>
      <c r="F49" s="4"/>
      <c r="G49" s="4"/>
      <c r="I49" s="31"/>
      <c r="K49" s="54"/>
    </row>
    <row r="50" spans="2:11" ht="21" customHeight="1">
      <c r="B50" s="53"/>
      <c r="C50" s="53"/>
      <c r="D50" s="53"/>
      <c r="E50" s="4"/>
      <c r="F50" s="4"/>
      <c r="G50" s="4"/>
      <c r="I50" s="31"/>
      <c r="K50" s="54"/>
    </row>
    <row r="51" spans="2:11" ht="21" customHeight="1">
      <c r="B51" s="53"/>
      <c r="C51" s="53"/>
      <c r="D51" s="53"/>
      <c r="E51" s="4"/>
      <c r="F51" s="4"/>
      <c r="G51" s="4"/>
      <c r="I51" s="31"/>
      <c r="K51" s="54"/>
    </row>
  </sheetData>
  <sheetProtection/>
  <mergeCells count="23">
    <mergeCell ref="B13:K13"/>
    <mergeCell ref="B16:G16"/>
    <mergeCell ref="B5:D5"/>
    <mergeCell ref="F5:G6"/>
    <mergeCell ref="I5:I6"/>
    <mergeCell ref="K5:K6"/>
    <mergeCell ref="F11:G11"/>
    <mergeCell ref="B1:K1"/>
    <mergeCell ref="B2:K2"/>
    <mergeCell ref="B3:C3"/>
    <mergeCell ref="F3:K3"/>
    <mergeCell ref="B4:K4"/>
    <mergeCell ref="B43:K43"/>
    <mergeCell ref="B25:C25"/>
    <mergeCell ref="F25:K25"/>
    <mergeCell ref="K33:K34"/>
    <mergeCell ref="B38:D41"/>
    <mergeCell ref="F38:G38"/>
    <mergeCell ref="K38:K41"/>
    <mergeCell ref="B27:D27"/>
    <mergeCell ref="F27:G28"/>
    <mergeCell ref="I27:I28"/>
    <mergeCell ref="K27:K28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2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49"/>
  <sheetViews>
    <sheetView zoomScalePageLayoutView="0" workbookViewId="0" topLeftCell="A1">
      <selection activeCell="B15" sqref="B15:G15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92</v>
      </c>
      <c r="F3" s="91" t="s">
        <v>93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5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54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f>I15</f>
        <v>6600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6600</v>
      </c>
    </row>
    <row r="11" ht="4.5" customHeight="1"/>
    <row r="12" spans="2:11" s="34" customFormat="1" ht="25.5" customHeight="1">
      <c r="B12" s="96" t="s">
        <v>50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2:9" s="34" customFormat="1" ht="25.5" customHeight="1">
      <c r="B13" s="34" t="s">
        <v>51</v>
      </c>
      <c r="F13" s="48"/>
      <c r="G13" s="48"/>
      <c r="I13" s="51">
        <v>2628.39</v>
      </c>
    </row>
    <row r="14" spans="2:9" s="34" customFormat="1" ht="25.5" customHeight="1">
      <c r="B14" s="34" t="s">
        <v>52</v>
      </c>
      <c r="F14" s="48"/>
      <c r="G14" s="48"/>
      <c r="I14" s="51">
        <v>3971.61</v>
      </c>
    </row>
    <row r="15" spans="2:9" s="16" customFormat="1" ht="25.5" customHeight="1" thickBot="1">
      <c r="B15" s="97" t="s">
        <v>53</v>
      </c>
      <c r="C15" s="97"/>
      <c r="D15" s="97"/>
      <c r="E15" s="97"/>
      <c r="F15" s="97"/>
      <c r="G15" s="97"/>
      <c r="I15" s="37">
        <f>SUM(I13:I14)</f>
        <v>6600</v>
      </c>
    </row>
    <row r="16" spans="6:9" ht="25.5" customHeight="1" thickTop="1">
      <c r="F16" s="43"/>
      <c r="G16" s="43"/>
      <c r="I16" s="15"/>
    </row>
    <row r="17" spans="6:9" ht="25.5" customHeight="1">
      <c r="F17" s="43"/>
      <c r="G17" s="43"/>
      <c r="I17" s="15"/>
    </row>
    <row r="18" spans="6:9" ht="25.5" customHeight="1">
      <c r="F18" s="43"/>
      <c r="G18" s="43"/>
      <c r="I18" s="15"/>
    </row>
    <row r="19" spans="6:9" ht="25.5" customHeight="1">
      <c r="F19" s="43"/>
      <c r="G19" s="43"/>
      <c r="I19" s="15"/>
    </row>
    <row r="20" spans="6:9" ht="25.5" customHeight="1">
      <c r="F20" s="43"/>
      <c r="G20" s="43"/>
      <c r="I20" s="15"/>
    </row>
    <row r="21" spans="6:9" ht="25.5" customHeight="1">
      <c r="F21" s="43"/>
      <c r="G21" s="43"/>
      <c r="I21" s="15"/>
    </row>
    <row r="22" spans="2:11" ht="7.5" customHeight="1">
      <c r="B22" s="46"/>
      <c r="C22" s="46"/>
      <c r="D22" s="33"/>
      <c r="E22" s="4"/>
      <c r="F22" s="4"/>
      <c r="G22" s="11"/>
      <c r="H22" s="7"/>
      <c r="I22" s="12"/>
      <c r="J22" s="7"/>
      <c r="K22" s="7"/>
    </row>
    <row r="23" spans="2:11" ht="7.5" customHeight="1" thickBot="1">
      <c r="B23" s="46"/>
      <c r="C23" s="46"/>
      <c r="D23" s="33"/>
      <c r="E23" s="4"/>
      <c r="F23" s="4"/>
      <c r="G23" s="11"/>
      <c r="H23" s="7"/>
      <c r="I23" s="12"/>
      <c r="J23" s="7"/>
      <c r="K23" s="7"/>
    </row>
    <row r="24" spans="2:11" ht="30" customHeight="1" thickBot="1">
      <c r="B24" s="89" t="s">
        <v>0</v>
      </c>
      <c r="C24" s="90"/>
      <c r="D24" s="36" t="str">
        <f>D3</f>
        <v>P02.02</v>
      </c>
      <c r="F24" s="91" t="str">
        <f>F3</f>
        <v>Progetto educazione alla salute</v>
      </c>
      <c r="G24" s="92"/>
      <c r="H24" s="92"/>
      <c r="I24" s="92"/>
      <c r="J24" s="92"/>
      <c r="K24" s="93"/>
    </row>
    <row r="25" spans="2:11" ht="7.5" customHeight="1">
      <c r="B25" s="54"/>
      <c r="C25" s="54"/>
      <c r="D25" s="54"/>
      <c r="E25" s="4"/>
      <c r="F25" s="4"/>
      <c r="G25" s="43"/>
      <c r="H25" s="43"/>
      <c r="I25" s="43"/>
      <c r="J25" s="43"/>
      <c r="K25" s="43"/>
    </row>
    <row r="26" spans="2:11" ht="26.25" customHeight="1" thickBot="1">
      <c r="B26" s="76" t="s">
        <v>9</v>
      </c>
      <c r="C26" s="77"/>
      <c r="D26" s="78"/>
      <c r="F26" s="79" t="s">
        <v>4</v>
      </c>
      <c r="G26" s="80"/>
      <c r="H26" s="54"/>
      <c r="I26" s="83" t="s">
        <v>5</v>
      </c>
      <c r="K26" s="83" t="s">
        <v>6</v>
      </c>
    </row>
    <row r="27" spans="2:11" ht="21" customHeight="1">
      <c r="B27" s="19" t="s">
        <v>2</v>
      </c>
      <c r="C27" s="20" t="s">
        <v>3</v>
      </c>
      <c r="D27" s="20" t="s">
        <v>8</v>
      </c>
      <c r="F27" s="81"/>
      <c r="G27" s="82"/>
      <c r="H27" s="54"/>
      <c r="I27" s="84"/>
      <c r="K27" s="84"/>
    </row>
    <row r="28" ht="4.5" customHeight="1"/>
    <row r="29" spans="2:11" ht="26.25" customHeight="1">
      <c r="B29" s="32" t="s">
        <v>14</v>
      </c>
      <c r="C29" s="23" t="s">
        <v>19</v>
      </c>
      <c r="D29" s="23" t="s">
        <v>21</v>
      </c>
      <c r="F29" s="9"/>
      <c r="G29" s="25" t="s">
        <v>39</v>
      </c>
      <c r="I29" s="26">
        <v>1799.2</v>
      </c>
      <c r="K29" s="49" t="s">
        <v>37</v>
      </c>
    </row>
    <row r="30" spans="2:11" ht="26.25" customHeight="1">
      <c r="B30" s="32" t="s">
        <v>14</v>
      </c>
      <c r="C30" s="23" t="s">
        <v>19</v>
      </c>
      <c r="D30" s="23" t="s">
        <v>44</v>
      </c>
      <c r="F30" s="9"/>
      <c r="G30" s="25" t="s">
        <v>40</v>
      </c>
      <c r="I30" s="35">
        <v>248.23</v>
      </c>
      <c r="K30" s="50">
        <f>SUM(I29:I33)</f>
        <v>3600</v>
      </c>
    </row>
    <row r="31" spans="2:11" ht="26.25" customHeight="1">
      <c r="B31" s="32" t="s">
        <v>14</v>
      </c>
      <c r="C31" s="23" t="s">
        <v>19</v>
      </c>
      <c r="D31" s="23" t="s">
        <v>26</v>
      </c>
      <c r="F31" s="9"/>
      <c r="G31" s="25" t="s">
        <v>41</v>
      </c>
      <c r="I31" s="35">
        <v>665.46</v>
      </c>
      <c r="K31" s="40" t="s">
        <v>38</v>
      </c>
    </row>
    <row r="32" spans="2:11" ht="26.25" customHeight="1">
      <c r="B32" s="32" t="s">
        <v>14</v>
      </c>
      <c r="C32" s="23" t="s">
        <v>19</v>
      </c>
      <c r="D32" s="23" t="s">
        <v>16</v>
      </c>
      <c r="F32" s="9"/>
      <c r="G32" s="25" t="s">
        <v>42</v>
      </c>
      <c r="I32" s="35">
        <v>230.6</v>
      </c>
      <c r="K32" s="102" t="s">
        <v>48</v>
      </c>
    </row>
    <row r="33" spans="2:11" ht="26.25" customHeight="1">
      <c r="B33" s="32" t="s">
        <v>14</v>
      </c>
      <c r="C33" s="23" t="s">
        <v>19</v>
      </c>
      <c r="D33" s="23" t="s">
        <v>25</v>
      </c>
      <c r="F33" s="9"/>
      <c r="G33" s="25" t="s">
        <v>43</v>
      </c>
      <c r="I33" s="35">
        <v>656.51</v>
      </c>
      <c r="K33" s="103"/>
    </row>
    <row r="34" spans="2:11" ht="26.25" customHeight="1">
      <c r="B34" s="32" t="s">
        <v>19</v>
      </c>
      <c r="C34" s="23" t="s">
        <v>15</v>
      </c>
      <c r="D34" s="23" t="s">
        <v>18</v>
      </c>
      <c r="F34" s="9"/>
      <c r="G34" s="25" t="s">
        <v>94</v>
      </c>
      <c r="I34" s="26">
        <v>3000</v>
      </c>
      <c r="K34" s="8" t="s">
        <v>95</v>
      </c>
    </row>
    <row r="35" ht="4.5" customHeight="1" thickBot="1"/>
    <row r="36" spans="2:11" ht="30" customHeight="1" thickBot="1">
      <c r="B36" s="98"/>
      <c r="C36" s="98"/>
      <c r="D36" s="98"/>
      <c r="F36" s="94" t="s">
        <v>10</v>
      </c>
      <c r="G36" s="95"/>
      <c r="I36" s="6">
        <f>SUM(I29:I35)</f>
        <v>6600</v>
      </c>
      <c r="K36" s="88"/>
    </row>
    <row r="37" spans="2:11" ht="10.5" customHeight="1">
      <c r="B37" s="98"/>
      <c r="C37" s="98"/>
      <c r="D37" s="98"/>
      <c r="K37" s="88"/>
    </row>
    <row r="38" spans="2:11" ht="21" customHeight="1">
      <c r="B38" s="98"/>
      <c r="C38" s="98"/>
      <c r="D38" s="98"/>
      <c r="E38" s="4"/>
      <c r="F38" s="9"/>
      <c r="G38" s="10" t="s">
        <v>11</v>
      </c>
      <c r="I38" s="5">
        <f>IF(I10&gt;I36,I10-I36,0)</f>
        <v>0</v>
      </c>
      <c r="K38" s="88"/>
    </row>
    <row r="39" spans="2:11" ht="21" customHeight="1">
      <c r="B39" s="98"/>
      <c r="C39" s="98"/>
      <c r="D39" s="98"/>
      <c r="E39" s="4"/>
      <c r="F39" s="9"/>
      <c r="G39" s="10" t="s">
        <v>12</v>
      </c>
      <c r="I39" s="5">
        <f>IF(I36&gt;I10,I36-I10,0)</f>
        <v>0</v>
      </c>
      <c r="K39" s="88"/>
    </row>
    <row r="40" spans="2:11" ht="12" customHeight="1">
      <c r="B40" s="53"/>
      <c r="C40" s="53"/>
      <c r="D40" s="53"/>
      <c r="E40" s="4"/>
      <c r="F40" s="4"/>
      <c r="G40" s="4"/>
      <c r="I40" s="31"/>
      <c r="K40" s="54"/>
    </row>
    <row r="41" spans="2:11" ht="21" customHeight="1">
      <c r="B41" s="99" t="s">
        <v>13</v>
      </c>
      <c r="C41" s="98"/>
      <c r="D41" s="98"/>
      <c r="E41" s="98"/>
      <c r="F41" s="98"/>
      <c r="G41" s="98"/>
      <c r="H41" s="98"/>
      <c r="I41" s="98"/>
      <c r="J41" s="98"/>
      <c r="K41" s="98"/>
    </row>
    <row r="42" spans="2:11" ht="21" customHeight="1">
      <c r="B42" s="53"/>
      <c r="C42" s="53"/>
      <c r="D42" s="53"/>
      <c r="E42" s="4"/>
      <c r="F42" s="4"/>
      <c r="G42" s="4"/>
      <c r="I42" s="31"/>
      <c r="K42" s="54"/>
    </row>
    <row r="43" spans="2:11" ht="21" customHeight="1">
      <c r="B43" s="53"/>
      <c r="C43" s="53"/>
      <c r="D43" s="53"/>
      <c r="E43" s="4"/>
      <c r="F43" s="4"/>
      <c r="G43" s="4"/>
      <c r="I43" s="31"/>
      <c r="K43" s="54"/>
    </row>
    <row r="44" spans="2:11" ht="21" customHeight="1">
      <c r="B44" s="53"/>
      <c r="C44" s="53"/>
      <c r="D44" s="53"/>
      <c r="E44" s="4"/>
      <c r="F44" s="4"/>
      <c r="G44" s="4"/>
      <c r="I44" s="31"/>
      <c r="K44" s="54"/>
    </row>
    <row r="45" spans="2:11" ht="21" customHeight="1">
      <c r="B45" s="53"/>
      <c r="C45" s="53"/>
      <c r="D45" s="53"/>
      <c r="E45" s="4"/>
      <c r="F45" s="4"/>
      <c r="G45" s="4"/>
      <c r="I45" s="31"/>
      <c r="K45" s="54"/>
    </row>
    <row r="46" spans="2:11" ht="21" customHeight="1">
      <c r="B46" s="53"/>
      <c r="C46" s="53"/>
      <c r="D46" s="53"/>
      <c r="E46" s="4"/>
      <c r="F46" s="4"/>
      <c r="G46" s="4"/>
      <c r="I46" s="31"/>
      <c r="K46" s="54"/>
    </row>
    <row r="47" spans="2:11" ht="21" customHeight="1">
      <c r="B47" s="53"/>
      <c r="C47" s="53"/>
      <c r="D47" s="53"/>
      <c r="E47" s="4"/>
      <c r="F47" s="4"/>
      <c r="G47" s="4"/>
      <c r="I47" s="31"/>
      <c r="K47" s="54"/>
    </row>
    <row r="48" spans="2:11" ht="21" customHeight="1">
      <c r="B48" s="53"/>
      <c r="C48" s="53"/>
      <c r="D48" s="53"/>
      <c r="E48" s="4"/>
      <c r="F48" s="4"/>
      <c r="G48" s="4"/>
      <c r="I48" s="31"/>
      <c r="K48" s="54"/>
    </row>
    <row r="49" spans="2:11" ht="21" customHeight="1">
      <c r="B49" s="53"/>
      <c r="C49" s="53"/>
      <c r="D49" s="53"/>
      <c r="E49" s="4"/>
      <c r="F49" s="4"/>
      <c r="G49" s="4"/>
      <c r="I49" s="31"/>
      <c r="K49" s="54"/>
    </row>
  </sheetData>
  <sheetProtection/>
  <mergeCells count="23">
    <mergeCell ref="B5:D5"/>
    <mergeCell ref="F5:G6"/>
    <mergeCell ref="I5:I6"/>
    <mergeCell ref="K5:K6"/>
    <mergeCell ref="B1:K1"/>
    <mergeCell ref="B2:K2"/>
    <mergeCell ref="B3:C3"/>
    <mergeCell ref="F3:K3"/>
    <mergeCell ref="B4:K4"/>
    <mergeCell ref="F10:G10"/>
    <mergeCell ref="B24:C24"/>
    <mergeCell ref="F24:K24"/>
    <mergeCell ref="B26:D26"/>
    <mergeCell ref="F26:G27"/>
    <mergeCell ref="I26:I27"/>
    <mergeCell ref="K26:K27"/>
    <mergeCell ref="B36:D39"/>
    <mergeCell ref="F36:G36"/>
    <mergeCell ref="K36:K39"/>
    <mergeCell ref="B41:K41"/>
    <mergeCell ref="B12:K12"/>
    <mergeCell ref="B15:G15"/>
    <mergeCell ref="K32:K33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35"/>
  <sheetViews>
    <sheetView zoomScalePageLayoutView="0" workbookViewId="0" topLeftCell="A7">
      <selection activeCell="K11" sqref="K11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87</v>
      </c>
      <c r="F3" s="91" t="s">
        <v>88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5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54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5808.99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5808.99</v>
      </c>
    </row>
    <row r="11" spans="6:9" ht="25.5" customHeight="1">
      <c r="F11" s="43"/>
      <c r="G11" s="43"/>
      <c r="I11" s="15"/>
    </row>
    <row r="12" spans="2:11" ht="7.5" customHeight="1">
      <c r="B12" s="46"/>
      <c r="C12" s="46"/>
      <c r="D12" s="33"/>
      <c r="E12" s="4"/>
      <c r="F12" s="4"/>
      <c r="G12" s="11"/>
      <c r="H12" s="7"/>
      <c r="I12" s="12"/>
      <c r="J12" s="7"/>
      <c r="K12" s="7"/>
    </row>
    <row r="13" spans="2:11" ht="7.5" customHeight="1" thickBot="1">
      <c r="B13" s="46"/>
      <c r="C13" s="46"/>
      <c r="D13" s="33"/>
      <c r="E13" s="4"/>
      <c r="F13" s="4"/>
      <c r="G13" s="11"/>
      <c r="H13" s="7"/>
      <c r="I13" s="12"/>
      <c r="J13" s="7"/>
      <c r="K13" s="7"/>
    </row>
    <row r="14" spans="2:11" ht="30" customHeight="1" thickBot="1">
      <c r="B14" s="89" t="s">
        <v>0</v>
      </c>
      <c r="C14" s="90"/>
      <c r="D14" s="36" t="str">
        <f>D3</f>
        <v>P02.03</v>
      </c>
      <c r="F14" s="91" t="str">
        <f>F3</f>
        <v>Progetto area attività sportiva</v>
      </c>
      <c r="G14" s="92"/>
      <c r="H14" s="92"/>
      <c r="I14" s="92"/>
      <c r="J14" s="92"/>
      <c r="K14" s="93"/>
    </row>
    <row r="15" spans="2:11" ht="7.5" customHeight="1">
      <c r="B15" s="54"/>
      <c r="C15" s="54"/>
      <c r="D15" s="54"/>
      <c r="E15" s="4"/>
      <c r="F15" s="4"/>
      <c r="G15" s="43"/>
      <c r="H15" s="43"/>
      <c r="I15" s="43"/>
      <c r="J15" s="43"/>
      <c r="K15" s="43"/>
    </row>
    <row r="16" spans="2:11" ht="26.25" customHeight="1" thickBot="1">
      <c r="B16" s="76" t="s">
        <v>9</v>
      </c>
      <c r="C16" s="77"/>
      <c r="D16" s="78"/>
      <c r="F16" s="79" t="s">
        <v>4</v>
      </c>
      <c r="G16" s="80"/>
      <c r="H16" s="54"/>
      <c r="I16" s="83" t="s">
        <v>5</v>
      </c>
      <c r="K16" s="83" t="s">
        <v>6</v>
      </c>
    </row>
    <row r="17" spans="2:11" ht="21" customHeight="1">
      <c r="B17" s="19" t="s">
        <v>2</v>
      </c>
      <c r="C17" s="20" t="s">
        <v>3</v>
      </c>
      <c r="D17" s="20" t="s">
        <v>8</v>
      </c>
      <c r="F17" s="81"/>
      <c r="G17" s="82"/>
      <c r="H17" s="54"/>
      <c r="I17" s="84"/>
      <c r="K17" s="84"/>
    </row>
    <row r="18" ht="4.5" customHeight="1"/>
    <row r="19" spans="2:11" ht="26.25" customHeight="1">
      <c r="B19" s="32" t="s">
        <v>19</v>
      </c>
      <c r="C19" s="23" t="s">
        <v>19</v>
      </c>
      <c r="D19" s="23" t="s">
        <v>14</v>
      </c>
      <c r="F19" s="9"/>
      <c r="G19" s="24" t="s">
        <v>89</v>
      </c>
      <c r="I19" s="26">
        <v>1508.99</v>
      </c>
      <c r="K19" s="8" t="s">
        <v>91</v>
      </c>
    </row>
    <row r="20" spans="2:11" ht="26.25" customHeight="1">
      <c r="B20" s="32" t="s">
        <v>19</v>
      </c>
      <c r="C20" s="23" t="s">
        <v>18</v>
      </c>
      <c r="D20" s="23" t="s">
        <v>19</v>
      </c>
      <c r="F20" s="9"/>
      <c r="G20" s="24" t="s">
        <v>72</v>
      </c>
      <c r="I20" s="26">
        <v>4300</v>
      </c>
      <c r="K20" s="8" t="s">
        <v>90</v>
      </c>
    </row>
    <row r="21" ht="4.5" customHeight="1" thickBot="1"/>
    <row r="22" spans="2:11" ht="30" customHeight="1" thickBot="1">
      <c r="B22" s="98"/>
      <c r="C22" s="98"/>
      <c r="D22" s="98"/>
      <c r="F22" s="94" t="s">
        <v>10</v>
      </c>
      <c r="G22" s="95"/>
      <c r="I22" s="6">
        <f>SUM(I19:I21)</f>
        <v>5808.99</v>
      </c>
      <c r="K22" s="88"/>
    </row>
    <row r="23" spans="2:11" ht="10.5" customHeight="1">
      <c r="B23" s="98"/>
      <c r="C23" s="98"/>
      <c r="D23" s="98"/>
      <c r="K23" s="88"/>
    </row>
    <row r="24" spans="2:11" ht="21" customHeight="1">
      <c r="B24" s="98"/>
      <c r="C24" s="98"/>
      <c r="D24" s="98"/>
      <c r="E24" s="4"/>
      <c r="F24" s="9"/>
      <c r="G24" s="10" t="s">
        <v>11</v>
      </c>
      <c r="I24" s="5">
        <f>IF(I10&gt;I22,I10-I22,0)</f>
        <v>0</v>
      </c>
      <c r="K24" s="88"/>
    </row>
    <row r="25" spans="2:11" ht="21" customHeight="1">
      <c r="B25" s="98"/>
      <c r="C25" s="98"/>
      <c r="D25" s="98"/>
      <c r="E25" s="4"/>
      <c r="F25" s="9"/>
      <c r="G25" s="10" t="s">
        <v>12</v>
      </c>
      <c r="I25" s="5">
        <f>IF(I22&gt;I10,I22-I10,0)</f>
        <v>0</v>
      </c>
      <c r="K25" s="88"/>
    </row>
    <row r="26" spans="2:11" ht="12" customHeight="1">
      <c r="B26" s="53"/>
      <c r="C26" s="53"/>
      <c r="D26" s="53"/>
      <c r="E26" s="4"/>
      <c r="F26" s="4"/>
      <c r="G26" s="4"/>
      <c r="I26" s="31"/>
      <c r="K26" s="54"/>
    </row>
    <row r="27" spans="2:11" ht="21" customHeight="1">
      <c r="B27" s="99" t="s">
        <v>13</v>
      </c>
      <c r="C27" s="98"/>
      <c r="D27" s="98"/>
      <c r="E27" s="98"/>
      <c r="F27" s="98"/>
      <c r="G27" s="98"/>
      <c r="H27" s="98"/>
      <c r="I27" s="98"/>
      <c r="J27" s="98"/>
      <c r="K27" s="98"/>
    </row>
    <row r="28" spans="2:11" ht="21" customHeight="1">
      <c r="B28" s="53"/>
      <c r="C28" s="53"/>
      <c r="D28" s="53"/>
      <c r="E28" s="4"/>
      <c r="F28" s="4"/>
      <c r="G28" s="4"/>
      <c r="I28" s="31"/>
      <c r="K28" s="54"/>
    </row>
    <row r="29" spans="2:11" ht="21" customHeight="1">
      <c r="B29" s="53"/>
      <c r="C29" s="53"/>
      <c r="D29" s="53"/>
      <c r="E29" s="4"/>
      <c r="F29" s="4"/>
      <c r="G29" s="4"/>
      <c r="I29" s="31"/>
      <c r="K29" s="54"/>
    </row>
    <row r="30" spans="2:11" ht="21" customHeight="1">
      <c r="B30" s="53"/>
      <c r="C30" s="53"/>
      <c r="D30" s="53"/>
      <c r="E30" s="4"/>
      <c r="F30" s="4"/>
      <c r="G30" s="4"/>
      <c r="I30" s="31"/>
      <c r="K30" s="54"/>
    </row>
    <row r="31" spans="2:11" ht="21" customHeight="1">
      <c r="B31" s="53"/>
      <c r="C31" s="53"/>
      <c r="D31" s="53"/>
      <c r="E31" s="4"/>
      <c r="F31" s="4"/>
      <c r="G31" s="4"/>
      <c r="I31" s="31"/>
      <c r="K31" s="54"/>
    </row>
    <row r="32" spans="2:11" ht="21" customHeight="1">
      <c r="B32" s="53"/>
      <c r="C32" s="53"/>
      <c r="D32" s="53"/>
      <c r="E32" s="4"/>
      <c r="F32" s="4"/>
      <c r="G32" s="4"/>
      <c r="I32" s="31"/>
      <c r="K32" s="54"/>
    </row>
    <row r="33" spans="2:11" ht="21" customHeight="1">
      <c r="B33" s="53"/>
      <c r="C33" s="53"/>
      <c r="D33" s="53"/>
      <c r="E33" s="4"/>
      <c r="F33" s="4"/>
      <c r="G33" s="4"/>
      <c r="I33" s="31"/>
      <c r="K33" s="54"/>
    </row>
    <row r="34" spans="2:11" ht="21" customHeight="1">
      <c r="B34" s="53"/>
      <c r="C34" s="53"/>
      <c r="D34" s="53"/>
      <c r="E34" s="4"/>
      <c r="F34" s="4"/>
      <c r="G34" s="4"/>
      <c r="I34" s="31"/>
      <c r="K34" s="54"/>
    </row>
    <row r="35" spans="2:11" ht="21" customHeight="1">
      <c r="B35" s="53"/>
      <c r="C35" s="53"/>
      <c r="D35" s="53"/>
      <c r="E35" s="4"/>
      <c r="F35" s="4"/>
      <c r="G35" s="4"/>
      <c r="I35" s="31"/>
      <c r="K35" s="54"/>
    </row>
  </sheetData>
  <sheetProtection/>
  <mergeCells count="20">
    <mergeCell ref="B5:D5"/>
    <mergeCell ref="F5:G6"/>
    <mergeCell ref="I5:I6"/>
    <mergeCell ref="K5:K6"/>
    <mergeCell ref="B1:K1"/>
    <mergeCell ref="B2:K2"/>
    <mergeCell ref="B3:C3"/>
    <mergeCell ref="F3:K3"/>
    <mergeCell ref="B4:K4"/>
    <mergeCell ref="B22:D25"/>
    <mergeCell ref="F22:G22"/>
    <mergeCell ref="K22:K25"/>
    <mergeCell ref="B27:K27"/>
    <mergeCell ref="F10:G10"/>
    <mergeCell ref="B14:C14"/>
    <mergeCell ref="F14:K14"/>
    <mergeCell ref="B16:D16"/>
    <mergeCell ref="F16:G17"/>
    <mergeCell ref="I16:I17"/>
    <mergeCell ref="K16:K17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3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82</v>
      </c>
      <c r="F3" s="91" t="s">
        <v>83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4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44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2490.18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2490.18</v>
      </c>
    </row>
    <row r="11" spans="6:9" ht="25.5" customHeight="1">
      <c r="F11" s="43"/>
      <c r="G11" s="43"/>
      <c r="I11" s="15"/>
    </row>
    <row r="12" spans="2:11" ht="7.5" customHeight="1">
      <c r="B12" s="46"/>
      <c r="C12" s="46"/>
      <c r="D12" s="33"/>
      <c r="E12" s="4"/>
      <c r="F12" s="4"/>
      <c r="G12" s="11"/>
      <c r="H12" s="7"/>
      <c r="I12" s="12"/>
      <c r="J12" s="7"/>
      <c r="K12" s="7"/>
    </row>
    <row r="13" spans="2:11" ht="7.5" customHeight="1" thickBot="1">
      <c r="B13" s="46"/>
      <c r="C13" s="46"/>
      <c r="D13" s="33"/>
      <c r="E13" s="4"/>
      <c r="F13" s="4"/>
      <c r="G13" s="11"/>
      <c r="H13" s="7"/>
      <c r="I13" s="12"/>
      <c r="J13" s="7"/>
      <c r="K13" s="7"/>
    </row>
    <row r="14" spans="2:11" ht="30" customHeight="1" thickBot="1">
      <c r="B14" s="89" t="s">
        <v>0</v>
      </c>
      <c r="C14" s="90"/>
      <c r="D14" s="36" t="str">
        <f>D3</f>
        <v>P02.04</v>
      </c>
      <c r="F14" s="91" t="str">
        <f>F3</f>
        <v>Progetto gruppo fotografico</v>
      </c>
      <c r="G14" s="92"/>
      <c r="H14" s="92"/>
      <c r="I14" s="92"/>
      <c r="J14" s="92"/>
      <c r="K14" s="93"/>
    </row>
    <row r="15" spans="2:11" ht="7.5" customHeight="1">
      <c r="B15" s="44"/>
      <c r="C15" s="44"/>
      <c r="D15" s="44"/>
      <c r="E15" s="4"/>
      <c r="F15" s="4"/>
      <c r="G15" s="43"/>
      <c r="H15" s="43"/>
      <c r="I15" s="43"/>
      <c r="J15" s="43"/>
      <c r="K15" s="43"/>
    </row>
    <row r="16" spans="2:11" ht="26.25" customHeight="1" thickBot="1">
      <c r="B16" s="76" t="s">
        <v>9</v>
      </c>
      <c r="C16" s="77"/>
      <c r="D16" s="78"/>
      <c r="F16" s="79" t="s">
        <v>4</v>
      </c>
      <c r="G16" s="80"/>
      <c r="H16" s="44"/>
      <c r="I16" s="83" t="s">
        <v>5</v>
      </c>
      <c r="K16" s="83" t="s">
        <v>6</v>
      </c>
    </row>
    <row r="17" spans="2:11" ht="21" customHeight="1">
      <c r="B17" s="19" t="s">
        <v>2</v>
      </c>
      <c r="C17" s="20" t="s">
        <v>3</v>
      </c>
      <c r="D17" s="20" t="s">
        <v>8</v>
      </c>
      <c r="F17" s="81"/>
      <c r="G17" s="82"/>
      <c r="H17" s="44"/>
      <c r="I17" s="84"/>
      <c r="K17" s="84"/>
    </row>
    <row r="18" ht="4.5" customHeight="1"/>
    <row r="19" spans="2:11" ht="26.25" customHeight="1">
      <c r="B19" s="32" t="s">
        <v>15</v>
      </c>
      <c r="C19" s="23" t="s">
        <v>15</v>
      </c>
      <c r="D19" s="23" t="s">
        <v>15</v>
      </c>
      <c r="F19" s="9"/>
      <c r="G19" s="24" t="s">
        <v>84</v>
      </c>
      <c r="I19" s="26">
        <v>1700</v>
      </c>
      <c r="K19" s="8" t="s">
        <v>85</v>
      </c>
    </row>
    <row r="20" spans="2:11" ht="26.25" customHeight="1">
      <c r="B20" s="32" t="s">
        <v>15</v>
      </c>
      <c r="C20" s="23" t="s">
        <v>19</v>
      </c>
      <c r="D20" s="23" t="s">
        <v>17</v>
      </c>
      <c r="F20" s="9"/>
      <c r="G20" s="24" t="s">
        <v>28</v>
      </c>
      <c r="I20" s="26">
        <v>790.18</v>
      </c>
      <c r="K20" s="8" t="s">
        <v>86</v>
      </c>
    </row>
    <row r="21" ht="4.5" customHeight="1" thickBot="1"/>
    <row r="22" spans="2:11" ht="30" customHeight="1" thickBot="1">
      <c r="B22" s="98"/>
      <c r="C22" s="98"/>
      <c r="D22" s="98"/>
      <c r="F22" s="94" t="s">
        <v>10</v>
      </c>
      <c r="G22" s="95"/>
      <c r="I22" s="6">
        <f>SUM(I19:I21)</f>
        <v>2490.18</v>
      </c>
      <c r="K22" s="88"/>
    </row>
    <row r="23" spans="2:11" ht="10.5" customHeight="1">
      <c r="B23" s="98"/>
      <c r="C23" s="98"/>
      <c r="D23" s="98"/>
      <c r="K23" s="88"/>
    </row>
    <row r="24" spans="2:11" ht="21" customHeight="1">
      <c r="B24" s="98"/>
      <c r="C24" s="98"/>
      <c r="D24" s="98"/>
      <c r="E24" s="4"/>
      <c r="F24" s="9"/>
      <c r="G24" s="10" t="s">
        <v>11</v>
      </c>
      <c r="I24" s="5">
        <f>IF(I10&gt;I22,I10-I22,0)</f>
        <v>0</v>
      </c>
      <c r="K24" s="88"/>
    </row>
    <row r="25" spans="2:11" ht="21" customHeight="1">
      <c r="B25" s="98"/>
      <c r="C25" s="98"/>
      <c r="D25" s="98"/>
      <c r="E25" s="4"/>
      <c r="F25" s="9"/>
      <c r="G25" s="10" t="s">
        <v>12</v>
      </c>
      <c r="I25" s="5">
        <f>IF(I22&gt;I10,I22-I10,0)</f>
        <v>0</v>
      </c>
      <c r="K25" s="88"/>
    </row>
    <row r="26" spans="2:11" ht="12" customHeight="1">
      <c r="B26" s="47"/>
      <c r="C26" s="47"/>
      <c r="D26" s="47"/>
      <c r="E26" s="4"/>
      <c r="F26" s="4"/>
      <c r="G26" s="4"/>
      <c r="I26" s="31"/>
      <c r="K26" s="44"/>
    </row>
    <row r="27" spans="2:11" ht="21" customHeight="1">
      <c r="B27" s="99" t="s">
        <v>13</v>
      </c>
      <c r="C27" s="98"/>
      <c r="D27" s="98"/>
      <c r="E27" s="98"/>
      <c r="F27" s="98"/>
      <c r="G27" s="98"/>
      <c r="H27" s="98"/>
      <c r="I27" s="98"/>
      <c r="J27" s="98"/>
      <c r="K27" s="98"/>
    </row>
    <row r="28" spans="2:11" ht="21" customHeight="1">
      <c r="B28" s="47"/>
      <c r="C28" s="47"/>
      <c r="D28" s="47"/>
      <c r="E28" s="4"/>
      <c r="F28" s="4"/>
      <c r="G28" s="4"/>
      <c r="I28" s="31"/>
      <c r="K28" s="44"/>
    </row>
    <row r="29" spans="2:11" ht="21" customHeight="1">
      <c r="B29" s="47"/>
      <c r="C29" s="47"/>
      <c r="D29" s="47"/>
      <c r="E29" s="4"/>
      <c r="F29" s="4"/>
      <c r="G29" s="4"/>
      <c r="I29" s="31"/>
      <c r="K29" s="44"/>
    </row>
    <row r="30" spans="2:11" ht="21" customHeight="1">
      <c r="B30" s="47"/>
      <c r="C30" s="47"/>
      <c r="D30" s="47"/>
      <c r="E30" s="4"/>
      <c r="F30" s="4"/>
      <c r="G30" s="4"/>
      <c r="I30" s="31"/>
      <c r="K30" s="44"/>
    </row>
    <row r="31" spans="2:11" ht="21" customHeight="1">
      <c r="B31" s="47"/>
      <c r="C31" s="47"/>
      <c r="D31" s="47"/>
      <c r="E31" s="4"/>
      <c r="F31" s="4"/>
      <c r="G31" s="4"/>
      <c r="I31" s="31"/>
      <c r="K31" s="44"/>
    </row>
    <row r="32" spans="2:11" ht="21" customHeight="1">
      <c r="B32" s="47"/>
      <c r="C32" s="47"/>
      <c r="D32" s="47"/>
      <c r="E32" s="4"/>
      <c r="F32" s="4"/>
      <c r="G32" s="4"/>
      <c r="I32" s="31"/>
      <c r="K32" s="44"/>
    </row>
    <row r="33" spans="2:11" ht="21" customHeight="1">
      <c r="B33" s="47"/>
      <c r="C33" s="47"/>
      <c r="D33" s="47"/>
      <c r="E33" s="4"/>
      <c r="F33" s="4"/>
      <c r="G33" s="4"/>
      <c r="I33" s="31"/>
      <c r="K33" s="44"/>
    </row>
    <row r="34" spans="2:11" ht="21" customHeight="1">
      <c r="B34" s="47"/>
      <c r="C34" s="47"/>
      <c r="D34" s="47"/>
      <c r="E34" s="4"/>
      <c r="F34" s="4"/>
      <c r="G34" s="4"/>
      <c r="I34" s="31"/>
      <c r="K34" s="44"/>
    </row>
    <row r="35" spans="2:11" ht="21" customHeight="1">
      <c r="B35" s="47"/>
      <c r="C35" s="47"/>
      <c r="D35" s="47"/>
      <c r="E35" s="4"/>
      <c r="F35" s="4"/>
      <c r="G35" s="4"/>
      <c r="I35" s="31"/>
      <c r="K35" s="44"/>
    </row>
  </sheetData>
  <sheetProtection/>
  <mergeCells count="20">
    <mergeCell ref="B5:D5"/>
    <mergeCell ref="F5:G6"/>
    <mergeCell ref="I5:I6"/>
    <mergeCell ref="K5:K6"/>
    <mergeCell ref="B1:K1"/>
    <mergeCell ref="B2:K2"/>
    <mergeCell ref="B3:C3"/>
    <mergeCell ref="F3:K3"/>
    <mergeCell ref="B4:K4"/>
    <mergeCell ref="B22:D25"/>
    <mergeCell ref="F22:G22"/>
    <mergeCell ref="K22:K25"/>
    <mergeCell ref="B27:K27"/>
    <mergeCell ref="F10:G10"/>
    <mergeCell ref="B14:C14"/>
    <mergeCell ref="F14:K14"/>
    <mergeCell ref="B16:D16"/>
    <mergeCell ref="F16:G17"/>
    <mergeCell ref="I16:I17"/>
    <mergeCell ref="K16:K17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44"/>
  <sheetViews>
    <sheetView zoomScalePageLayoutView="0" workbookViewId="0" topLeftCell="A4">
      <selection activeCell="G16" sqref="G16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175</v>
      </c>
      <c r="F3" s="91" t="s">
        <v>176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66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66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f>I15</f>
        <v>22000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22000</v>
      </c>
    </row>
    <row r="11" ht="4.5" customHeight="1"/>
    <row r="12" spans="2:11" s="34" customFormat="1" ht="25.5" customHeight="1">
      <c r="B12" s="96" t="s">
        <v>50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2:9" s="34" customFormat="1" ht="25.5" customHeight="1">
      <c r="B13" s="34" t="s">
        <v>51</v>
      </c>
      <c r="F13" s="48"/>
      <c r="G13" s="48"/>
      <c r="I13" s="51">
        <v>4001.58</v>
      </c>
    </row>
    <row r="14" spans="2:9" s="34" customFormat="1" ht="25.5" customHeight="1">
      <c r="B14" s="34" t="s">
        <v>52</v>
      </c>
      <c r="F14" s="48"/>
      <c r="G14" s="48"/>
      <c r="I14" s="51">
        <v>17998.42</v>
      </c>
    </row>
    <row r="15" spans="2:9" s="16" customFormat="1" ht="25.5" customHeight="1" thickBot="1">
      <c r="B15" s="97" t="s">
        <v>53</v>
      </c>
      <c r="C15" s="97"/>
      <c r="D15" s="97"/>
      <c r="E15" s="97"/>
      <c r="F15" s="97"/>
      <c r="G15" s="97"/>
      <c r="I15" s="37">
        <f>SUM(I13:I14)</f>
        <v>22000</v>
      </c>
    </row>
    <row r="16" spans="6:9" ht="25.5" customHeight="1" thickTop="1">
      <c r="F16" s="43"/>
      <c r="G16" s="43"/>
      <c r="I16" s="15"/>
    </row>
    <row r="17" spans="6:9" ht="25.5" customHeight="1">
      <c r="F17" s="43"/>
      <c r="G17" s="43"/>
      <c r="I17" s="15"/>
    </row>
    <row r="18" spans="6:9" ht="25.5" customHeight="1">
      <c r="F18" s="43"/>
      <c r="G18" s="43"/>
      <c r="I18" s="15"/>
    </row>
    <row r="19" spans="6:9" ht="25.5" customHeight="1">
      <c r="F19" s="43"/>
      <c r="G19" s="43"/>
      <c r="I19" s="15"/>
    </row>
    <row r="20" spans="6:9" ht="25.5" customHeight="1">
      <c r="F20" s="43"/>
      <c r="G20" s="43"/>
      <c r="I20" s="15"/>
    </row>
    <row r="21" spans="6:9" ht="25.5" customHeight="1">
      <c r="F21" s="43"/>
      <c r="G21" s="43"/>
      <c r="I21" s="15"/>
    </row>
    <row r="22" spans="2:11" ht="7.5" customHeight="1">
      <c r="B22" s="46"/>
      <c r="C22" s="46"/>
      <c r="D22" s="33"/>
      <c r="E22" s="4"/>
      <c r="F22" s="4"/>
      <c r="G22" s="11"/>
      <c r="H22" s="7"/>
      <c r="I22" s="12"/>
      <c r="J22" s="7"/>
      <c r="K22" s="7"/>
    </row>
    <row r="23" spans="2:11" ht="7.5" customHeight="1" thickBot="1">
      <c r="B23" s="46"/>
      <c r="C23" s="46"/>
      <c r="D23" s="33"/>
      <c r="E23" s="4"/>
      <c r="F23" s="4"/>
      <c r="G23" s="11"/>
      <c r="H23" s="7"/>
      <c r="I23" s="12"/>
      <c r="J23" s="7"/>
      <c r="K23" s="7"/>
    </row>
    <row r="24" spans="2:11" ht="30" customHeight="1" thickBot="1">
      <c r="B24" s="89" t="s">
        <v>0</v>
      </c>
      <c r="C24" s="90"/>
      <c r="D24" s="36" t="str">
        <f>D3</f>
        <v>P02.05</v>
      </c>
      <c r="F24" s="91" t="str">
        <f>F3</f>
        <v>Progetto lettorato lingue straniere</v>
      </c>
      <c r="G24" s="92"/>
      <c r="H24" s="92"/>
      <c r="I24" s="92"/>
      <c r="J24" s="92"/>
      <c r="K24" s="93"/>
    </row>
    <row r="25" spans="2:11" ht="7.5" customHeight="1">
      <c r="B25" s="66"/>
      <c r="C25" s="66"/>
      <c r="D25" s="66"/>
      <c r="E25" s="4"/>
      <c r="F25" s="4"/>
      <c r="G25" s="43"/>
      <c r="H25" s="43"/>
      <c r="I25" s="43"/>
      <c r="J25" s="43"/>
      <c r="K25" s="43"/>
    </row>
    <row r="26" spans="2:11" ht="26.25" customHeight="1" thickBot="1">
      <c r="B26" s="76" t="s">
        <v>9</v>
      </c>
      <c r="C26" s="77"/>
      <c r="D26" s="78"/>
      <c r="F26" s="79" t="s">
        <v>4</v>
      </c>
      <c r="G26" s="80"/>
      <c r="H26" s="66"/>
      <c r="I26" s="83" t="s">
        <v>5</v>
      </c>
      <c r="K26" s="83" t="s">
        <v>6</v>
      </c>
    </row>
    <row r="27" spans="2:11" ht="21" customHeight="1">
      <c r="B27" s="19" t="s">
        <v>2</v>
      </c>
      <c r="C27" s="20" t="s">
        <v>3</v>
      </c>
      <c r="D27" s="20" t="s">
        <v>8</v>
      </c>
      <c r="F27" s="81"/>
      <c r="G27" s="82"/>
      <c r="H27" s="66"/>
      <c r="I27" s="84"/>
      <c r="K27" s="84"/>
    </row>
    <row r="28" ht="4.5" customHeight="1"/>
    <row r="29" spans="2:11" ht="26.25" customHeight="1">
      <c r="B29" s="32" t="s">
        <v>19</v>
      </c>
      <c r="C29" s="23" t="s">
        <v>15</v>
      </c>
      <c r="D29" s="23" t="s">
        <v>23</v>
      </c>
      <c r="F29" s="9"/>
      <c r="G29" s="24" t="s">
        <v>46</v>
      </c>
      <c r="I29" s="26">
        <v>22000</v>
      </c>
      <c r="K29" s="21" t="s">
        <v>177</v>
      </c>
    </row>
    <row r="30" ht="4.5" customHeight="1" thickBot="1"/>
    <row r="31" spans="2:11" ht="30" customHeight="1" thickBot="1">
      <c r="B31" s="98"/>
      <c r="C31" s="98"/>
      <c r="D31" s="98"/>
      <c r="F31" s="94" t="s">
        <v>10</v>
      </c>
      <c r="G31" s="95"/>
      <c r="I31" s="6">
        <f>SUM(I29:I30)</f>
        <v>22000</v>
      </c>
      <c r="K31" s="88"/>
    </row>
    <row r="32" spans="2:11" ht="10.5" customHeight="1">
      <c r="B32" s="98"/>
      <c r="C32" s="98"/>
      <c r="D32" s="98"/>
      <c r="K32" s="88"/>
    </row>
    <row r="33" spans="2:11" ht="21" customHeight="1">
      <c r="B33" s="98"/>
      <c r="C33" s="98"/>
      <c r="D33" s="98"/>
      <c r="E33" s="4"/>
      <c r="F33" s="9"/>
      <c r="G33" s="10" t="s">
        <v>11</v>
      </c>
      <c r="I33" s="5">
        <f>IF(I10&gt;I31,I10-I31,0)</f>
        <v>0</v>
      </c>
      <c r="K33" s="88"/>
    </row>
    <row r="34" spans="2:11" ht="21" customHeight="1">
      <c r="B34" s="98"/>
      <c r="C34" s="98"/>
      <c r="D34" s="98"/>
      <c r="E34" s="4"/>
      <c r="F34" s="9"/>
      <c r="G34" s="10" t="s">
        <v>12</v>
      </c>
      <c r="I34" s="5">
        <f>IF(I31&gt;I10,I31-I10,0)</f>
        <v>0</v>
      </c>
      <c r="K34" s="88"/>
    </row>
    <row r="35" spans="2:11" ht="12" customHeight="1">
      <c r="B35" s="65"/>
      <c r="C35" s="65"/>
      <c r="D35" s="65"/>
      <c r="E35" s="4"/>
      <c r="F35" s="4"/>
      <c r="G35" s="4"/>
      <c r="I35" s="31"/>
      <c r="K35" s="66"/>
    </row>
    <row r="36" spans="2:11" ht="21" customHeight="1">
      <c r="B36" s="99" t="s">
        <v>13</v>
      </c>
      <c r="C36" s="98"/>
      <c r="D36" s="98"/>
      <c r="E36" s="98"/>
      <c r="F36" s="98"/>
      <c r="G36" s="98"/>
      <c r="H36" s="98"/>
      <c r="I36" s="98"/>
      <c r="J36" s="98"/>
      <c r="K36" s="98"/>
    </row>
    <row r="37" spans="2:11" ht="21" customHeight="1">
      <c r="B37" s="65"/>
      <c r="C37" s="65"/>
      <c r="D37" s="65"/>
      <c r="E37" s="4"/>
      <c r="F37" s="4"/>
      <c r="G37" s="4"/>
      <c r="I37" s="31"/>
      <c r="K37" s="66"/>
    </row>
    <row r="38" spans="2:11" ht="21" customHeight="1">
      <c r="B38" s="65"/>
      <c r="C38" s="65"/>
      <c r="D38" s="65"/>
      <c r="E38" s="4"/>
      <c r="F38" s="4"/>
      <c r="G38" s="4"/>
      <c r="I38" s="31"/>
      <c r="K38" s="66"/>
    </row>
    <row r="39" spans="2:11" ht="21" customHeight="1">
      <c r="B39" s="65"/>
      <c r="C39" s="65"/>
      <c r="D39" s="65"/>
      <c r="E39" s="4"/>
      <c r="F39" s="4"/>
      <c r="G39" s="4"/>
      <c r="I39" s="31"/>
      <c r="K39" s="66"/>
    </row>
    <row r="40" spans="2:11" ht="21" customHeight="1">
      <c r="B40" s="65"/>
      <c r="C40" s="65"/>
      <c r="D40" s="65"/>
      <c r="E40" s="4"/>
      <c r="F40" s="4"/>
      <c r="G40" s="4"/>
      <c r="I40" s="31"/>
      <c r="K40" s="66"/>
    </row>
    <row r="41" spans="2:11" ht="21" customHeight="1">
      <c r="B41" s="65"/>
      <c r="C41" s="65"/>
      <c r="D41" s="65"/>
      <c r="E41" s="4"/>
      <c r="F41" s="4"/>
      <c r="G41" s="4"/>
      <c r="I41" s="31"/>
      <c r="K41" s="66"/>
    </row>
    <row r="42" spans="2:11" ht="21" customHeight="1">
      <c r="B42" s="65"/>
      <c r="C42" s="65"/>
      <c r="D42" s="65"/>
      <c r="E42" s="4"/>
      <c r="F42" s="4"/>
      <c r="G42" s="4"/>
      <c r="I42" s="31"/>
      <c r="K42" s="66"/>
    </row>
    <row r="43" spans="2:11" ht="21" customHeight="1">
      <c r="B43" s="65"/>
      <c r="C43" s="65"/>
      <c r="D43" s="65"/>
      <c r="E43" s="4"/>
      <c r="F43" s="4"/>
      <c r="G43" s="4"/>
      <c r="I43" s="31"/>
      <c r="K43" s="66"/>
    </row>
    <row r="44" spans="2:11" ht="21" customHeight="1">
      <c r="B44" s="65"/>
      <c r="C44" s="65"/>
      <c r="D44" s="65"/>
      <c r="E44" s="4"/>
      <c r="F44" s="4"/>
      <c r="G44" s="4"/>
      <c r="I44" s="31"/>
      <c r="K44" s="66"/>
    </row>
  </sheetData>
  <sheetProtection/>
  <mergeCells count="22">
    <mergeCell ref="B5:D5"/>
    <mergeCell ref="F5:G6"/>
    <mergeCell ref="I5:I6"/>
    <mergeCell ref="K5:K6"/>
    <mergeCell ref="B1:K1"/>
    <mergeCell ref="B2:K2"/>
    <mergeCell ref="B3:C3"/>
    <mergeCell ref="F3:K3"/>
    <mergeCell ref="B4:K4"/>
    <mergeCell ref="B31:D34"/>
    <mergeCell ref="F31:G31"/>
    <mergeCell ref="K31:K34"/>
    <mergeCell ref="B36:K36"/>
    <mergeCell ref="F10:G10"/>
    <mergeCell ref="B12:K12"/>
    <mergeCell ref="B15:G15"/>
    <mergeCell ref="B24:C24"/>
    <mergeCell ref="F24:K24"/>
    <mergeCell ref="B26:D26"/>
    <mergeCell ref="F26:G27"/>
    <mergeCell ref="I26:I27"/>
    <mergeCell ref="K26:K27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51"/>
  <sheetViews>
    <sheetView zoomScalePageLayoutView="0" workbookViewId="0" topLeftCell="A10">
      <selection activeCell="D34" sqref="D34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70</v>
      </c>
      <c r="F3" s="91" t="s">
        <v>71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4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44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f>I15</f>
        <v>5000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5000</v>
      </c>
    </row>
    <row r="11" ht="6" customHeight="1"/>
    <row r="12" spans="2:11" s="34" customFormat="1" ht="25.5" customHeight="1">
      <c r="B12" s="96" t="s">
        <v>50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2:9" s="34" customFormat="1" ht="25.5" customHeight="1">
      <c r="B13" s="34" t="s">
        <v>51</v>
      </c>
      <c r="F13" s="48"/>
      <c r="G13" s="48"/>
      <c r="I13" s="51">
        <v>2518.53</v>
      </c>
    </row>
    <row r="14" spans="2:9" s="34" customFormat="1" ht="25.5" customHeight="1">
      <c r="B14" s="34" t="s">
        <v>52</v>
      </c>
      <c r="F14" s="48"/>
      <c r="G14" s="48"/>
      <c r="I14" s="51">
        <v>2481.47</v>
      </c>
    </row>
    <row r="15" spans="2:9" s="16" customFormat="1" ht="25.5" customHeight="1" thickBot="1">
      <c r="B15" s="97" t="s">
        <v>53</v>
      </c>
      <c r="C15" s="97"/>
      <c r="D15" s="97"/>
      <c r="E15" s="97"/>
      <c r="F15" s="97"/>
      <c r="G15" s="97"/>
      <c r="I15" s="37">
        <f>SUM(I13:I14)</f>
        <v>5000</v>
      </c>
    </row>
    <row r="16" spans="2:11" ht="21.75" customHeight="1" thickTop="1">
      <c r="B16" s="45"/>
      <c r="C16" s="44"/>
      <c r="D16" s="44"/>
      <c r="E16" s="44"/>
      <c r="F16" s="44"/>
      <c r="G16" s="44"/>
      <c r="H16" s="44"/>
      <c r="I16" s="44"/>
      <c r="J16" s="44"/>
      <c r="K16" s="44"/>
    </row>
    <row r="17" spans="2:11" ht="21.75" customHeight="1">
      <c r="B17" s="45"/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21.75" customHeight="1">
      <c r="B18" s="45"/>
      <c r="C18" s="44"/>
      <c r="D18" s="44"/>
      <c r="E18" s="44"/>
      <c r="F18" s="44"/>
      <c r="G18" s="44"/>
      <c r="H18" s="44"/>
      <c r="I18" s="44"/>
      <c r="J18" s="44"/>
      <c r="K18" s="44"/>
    </row>
    <row r="19" spans="2:11" ht="7.5" customHeight="1">
      <c r="B19" s="46"/>
      <c r="C19" s="46"/>
      <c r="D19" s="33"/>
      <c r="E19" s="4"/>
      <c r="F19" s="4"/>
      <c r="G19" s="11"/>
      <c r="H19" s="7"/>
      <c r="I19" s="12"/>
      <c r="J19" s="7"/>
      <c r="K19" s="7"/>
    </row>
    <row r="20" spans="2:11" ht="7.5" customHeight="1" thickBot="1">
      <c r="B20" s="46"/>
      <c r="C20" s="46"/>
      <c r="D20" s="33"/>
      <c r="E20" s="4"/>
      <c r="F20" s="4"/>
      <c r="G20" s="11"/>
      <c r="H20" s="7"/>
      <c r="I20" s="12"/>
      <c r="J20" s="7"/>
      <c r="K20" s="7"/>
    </row>
    <row r="21" spans="2:11" ht="30" customHeight="1" thickBot="1">
      <c r="B21" s="89" t="s">
        <v>0</v>
      </c>
      <c r="C21" s="90"/>
      <c r="D21" s="36" t="str">
        <f>D3</f>
        <v>P02.06</v>
      </c>
      <c r="F21" s="91" t="str">
        <f>F3</f>
        <v>Progetto Teatro</v>
      </c>
      <c r="G21" s="92"/>
      <c r="H21" s="92"/>
      <c r="I21" s="92"/>
      <c r="J21" s="92"/>
      <c r="K21" s="93"/>
    </row>
    <row r="22" spans="2:11" ht="7.5" customHeight="1">
      <c r="B22" s="44"/>
      <c r="C22" s="44"/>
      <c r="D22" s="44"/>
      <c r="E22" s="4"/>
      <c r="F22" s="4"/>
      <c r="G22" s="43"/>
      <c r="H22" s="43"/>
      <c r="I22" s="43"/>
      <c r="J22" s="43"/>
      <c r="K22" s="43"/>
    </row>
    <row r="23" spans="2:11" ht="26.25" customHeight="1" thickBot="1">
      <c r="B23" s="76" t="s">
        <v>9</v>
      </c>
      <c r="C23" s="77"/>
      <c r="D23" s="78"/>
      <c r="F23" s="79" t="s">
        <v>4</v>
      </c>
      <c r="G23" s="80"/>
      <c r="H23" s="44"/>
      <c r="I23" s="83" t="s">
        <v>5</v>
      </c>
      <c r="K23" s="83" t="s">
        <v>6</v>
      </c>
    </row>
    <row r="24" spans="2:11" ht="21" customHeight="1">
      <c r="B24" s="19" t="s">
        <v>2</v>
      </c>
      <c r="C24" s="20" t="s">
        <v>3</v>
      </c>
      <c r="D24" s="20" t="s">
        <v>8</v>
      </c>
      <c r="F24" s="81"/>
      <c r="G24" s="82"/>
      <c r="H24" s="44"/>
      <c r="I24" s="84"/>
      <c r="K24" s="84"/>
    </row>
    <row r="25" ht="4.5" customHeight="1"/>
    <row r="26" spans="2:11" ht="26.25" customHeight="1">
      <c r="B26" s="32" t="s">
        <v>14</v>
      </c>
      <c r="C26" s="23" t="s">
        <v>19</v>
      </c>
      <c r="D26" s="23" t="s">
        <v>21</v>
      </c>
      <c r="F26" s="9"/>
      <c r="G26" s="25" t="s">
        <v>39</v>
      </c>
      <c r="I26" s="26">
        <v>999.56</v>
      </c>
      <c r="K26" s="49" t="s">
        <v>37</v>
      </c>
    </row>
    <row r="27" spans="2:11" ht="26.25" customHeight="1">
      <c r="B27" s="32" t="s">
        <v>14</v>
      </c>
      <c r="C27" s="23" t="s">
        <v>19</v>
      </c>
      <c r="D27" s="23" t="s">
        <v>44</v>
      </c>
      <c r="F27" s="9"/>
      <c r="G27" s="25" t="s">
        <v>40</v>
      </c>
      <c r="I27" s="35">
        <v>137.91</v>
      </c>
      <c r="K27" s="50">
        <f>SUM(I26:I30)</f>
        <v>2000.0000000000002</v>
      </c>
    </row>
    <row r="28" spans="2:11" ht="26.25" customHeight="1">
      <c r="B28" s="32" t="s">
        <v>14</v>
      </c>
      <c r="C28" s="23" t="s">
        <v>19</v>
      </c>
      <c r="D28" s="23" t="s">
        <v>26</v>
      </c>
      <c r="F28" s="9"/>
      <c r="G28" s="25" t="s">
        <v>41</v>
      </c>
      <c r="I28" s="35">
        <v>369.7</v>
      </c>
      <c r="K28" s="40" t="s">
        <v>38</v>
      </c>
    </row>
    <row r="29" spans="2:11" ht="26.25" customHeight="1">
      <c r="B29" s="32" t="s">
        <v>14</v>
      </c>
      <c r="C29" s="23" t="s">
        <v>19</v>
      </c>
      <c r="D29" s="23" t="s">
        <v>16</v>
      </c>
      <c r="F29" s="9"/>
      <c r="G29" s="25" t="s">
        <v>42</v>
      </c>
      <c r="I29" s="35">
        <v>128.11</v>
      </c>
      <c r="K29" s="102" t="s">
        <v>48</v>
      </c>
    </row>
    <row r="30" spans="2:11" ht="26.25" customHeight="1">
      <c r="B30" s="32" t="s">
        <v>14</v>
      </c>
      <c r="C30" s="23" t="s">
        <v>19</v>
      </c>
      <c r="D30" s="23" t="s">
        <v>25</v>
      </c>
      <c r="F30" s="9"/>
      <c r="G30" s="25" t="s">
        <v>43</v>
      </c>
      <c r="I30" s="35">
        <v>364.72</v>
      </c>
      <c r="K30" s="103"/>
    </row>
    <row r="31" spans="2:11" ht="26.25" customHeight="1">
      <c r="B31" s="32" t="s">
        <v>15</v>
      </c>
      <c r="C31" s="23" t="s">
        <v>19</v>
      </c>
      <c r="D31" s="23" t="s">
        <v>17</v>
      </c>
      <c r="F31" s="9"/>
      <c r="G31" s="25" t="s">
        <v>28</v>
      </c>
      <c r="I31" s="35">
        <v>840</v>
      </c>
      <c r="K31" s="8" t="s">
        <v>81</v>
      </c>
    </row>
    <row r="32" spans="2:11" ht="26.25" customHeight="1">
      <c r="B32" s="32" t="s">
        <v>19</v>
      </c>
      <c r="C32" s="23" t="s">
        <v>15</v>
      </c>
      <c r="D32" s="23" t="s">
        <v>23</v>
      </c>
      <c r="F32" s="9"/>
      <c r="G32" s="25" t="s">
        <v>29</v>
      </c>
      <c r="I32" s="35">
        <v>960</v>
      </c>
      <c r="K32" s="8" t="s">
        <v>74</v>
      </c>
    </row>
    <row r="33" spans="2:11" ht="26.25" customHeight="1">
      <c r="B33" s="32" t="s">
        <v>19</v>
      </c>
      <c r="C33" s="23" t="s">
        <v>15</v>
      </c>
      <c r="D33" s="23" t="s">
        <v>229</v>
      </c>
      <c r="F33" s="9"/>
      <c r="G33" s="25" t="s">
        <v>76</v>
      </c>
      <c r="I33" s="35">
        <v>240</v>
      </c>
      <c r="K33" s="8" t="s">
        <v>75</v>
      </c>
    </row>
    <row r="34" spans="2:11" ht="26.25" customHeight="1">
      <c r="B34" s="32" t="s">
        <v>19</v>
      </c>
      <c r="C34" s="23" t="s">
        <v>15</v>
      </c>
      <c r="D34" s="23" t="s">
        <v>18</v>
      </c>
      <c r="F34" s="9"/>
      <c r="G34" s="25" t="s">
        <v>77</v>
      </c>
      <c r="I34" s="35">
        <v>102</v>
      </c>
      <c r="K34" s="8" t="s">
        <v>78</v>
      </c>
    </row>
    <row r="35" spans="2:11" ht="26.25" customHeight="1">
      <c r="B35" s="32" t="s">
        <v>19</v>
      </c>
      <c r="C35" s="23" t="s">
        <v>18</v>
      </c>
      <c r="D35" s="23" t="s">
        <v>19</v>
      </c>
      <c r="F35" s="9"/>
      <c r="G35" s="25" t="s">
        <v>72</v>
      </c>
      <c r="I35" s="35">
        <v>300</v>
      </c>
      <c r="K35" s="8" t="s">
        <v>80</v>
      </c>
    </row>
    <row r="36" spans="2:11" ht="26.25" customHeight="1">
      <c r="B36" s="32" t="s">
        <v>19</v>
      </c>
      <c r="C36" s="23" t="s">
        <v>20</v>
      </c>
      <c r="D36" s="23" t="s">
        <v>18</v>
      </c>
      <c r="F36" s="9"/>
      <c r="G36" s="25" t="s">
        <v>73</v>
      </c>
      <c r="I36" s="35">
        <v>558</v>
      </c>
      <c r="K36" s="8" t="s">
        <v>79</v>
      </c>
    </row>
    <row r="37" ht="4.5" customHeight="1" thickBot="1"/>
    <row r="38" spans="2:11" ht="30" customHeight="1" thickBot="1">
      <c r="B38" s="98"/>
      <c r="C38" s="98"/>
      <c r="D38" s="98"/>
      <c r="F38" s="94" t="s">
        <v>10</v>
      </c>
      <c r="G38" s="95"/>
      <c r="I38" s="6">
        <f>SUM(I26:I37)</f>
        <v>5000</v>
      </c>
      <c r="K38" s="88"/>
    </row>
    <row r="39" spans="2:11" ht="10.5" customHeight="1">
      <c r="B39" s="98"/>
      <c r="C39" s="98"/>
      <c r="D39" s="98"/>
      <c r="K39" s="88"/>
    </row>
    <row r="40" spans="2:11" ht="21" customHeight="1">
      <c r="B40" s="98"/>
      <c r="C40" s="98"/>
      <c r="D40" s="98"/>
      <c r="E40" s="4"/>
      <c r="F40" s="9"/>
      <c r="G40" s="10" t="s">
        <v>11</v>
      </c>
      <c r="I40" s="5">
        <f>IF(I10&gt;I38,I10-I38,0)</f>
        <v>0</v>
      </c>
      <c r="K40" s="88"/>
    </row>
    <row r="41" spans="2:11" ht="21" customHeight="1">
      <c r="B41" s="98"/>
      <c r="C41" s="98"/>
      <c r="D41" s="98"/>
      <c r="E41" s="4"/>
      <c r="F41" s="9"/>
      <c r="G41" s="10" t="s">
        <v>12</v>
      </c>
      <c r="I41" s="5">
        <f>IF(I38&gt;I10,I38-I10,0)</f>
        <v>0</v>
      </c>
      <c r="K41" s="88"/>
    </row>
    <row r="42" spans="2:11" ht="12" customHeight="1">
      <c r="B42" s="47"/>
      <c r="C42" s="47"/>
      <c r="D42" s="47"/>
      <c r="E42" s="4"/>
      <c r="F42" s="4"/>
      <c r="G42" s="4"/>
      <c r="I42" s="31"/>
      <c r="K42" s="44"/>
    </row>
    <row r="43" spans="2:11" ht="21" customHeight="1">
      <c r="B43" s="99" t="s">
        <v>13</v>
      </c>
      <c r="C43" s="98"/>
      <c r="D43" s="98"/>
      <c r="E43" s="98"/>
      <c r="F43" s="98"/>
      <c r="G43" s="98"/>
      <c r="H43" s="98"/>
      <c r="I43" s="98"/>
      <c r="J43" s="98"/>
      <c r="K43" s="98"/>
    </row>
    <row r="44" spans="2:11" ht="21" customHeight="1">
      <c r="B44" s="47"/>
      <c r="C44" s="47"/>
      <c r="D44" s="47"/>
      <c r="E44" s="4"/>
      <c r="F44" s="4"/>
      <c r="G44" s="4"/>
      <c r="I44" s="31"/>
      <c r="K44" s="44"/>
    </row>
    <row r="45" spans="2:11" ht="21" customHeight="1">
      <c r="B45" s="47"/>
      <c r="C45" s="47"/>
      <c r="D45" s="47"/>
      <c r="E45" s="4"/>
      <c r="F45" s="4"/>
      <c r="G45" s="4"/>
      <c r="I45" s="31"/>
      <c r="K45" s="44"/>
    </row>
    <row r="46" spans="2:11" ht="21" customHeight="1">
      <c r="B46" s="47"/>
      <c r="C46" s="47"/>
      <c r="D46" s="47"/>
      <c r="E46" s="4"/>
      <c r="F46" s="4"/>
      <c r="G46" s="4"/>
      <c r="I46" s="31"/>
      <c r="K46" s="44"/>
    </row>
    <row r="47" spans="2:11" ht="21" customHeight="1">
      <c r="B47" s="47"/>
      <c r="C47" s="47"/>
      <c r="D47" s="47"/>
      <c r="E47" s="4"/>
      <c r="F47" s="4"/>
      <c r="G47" s="4"/>
      <c r="I47" s="31"/>
      <c r="K47" s="44"/>
    </row>
    <row r="48" spans="2:11" ht="21" customHeight="1">
      <c r="B48" s="47"/>
      <c r="C48" s="47"/>
      <c r="D48" s="47"/>
      <c r="E48" s="4"/>
      <c r="F48" s="4"/>
      <c r="G48" s="4"/>
      <c r="I48" s="31"/>
      <c r="K48" s="44"/>
    </row>
    <row r="49" spans="2:11" ht="21" customHeight="1">
      <c r="B49" s="47"/>
      <c r="C49" s="47"/>
      <c r="D49" s="47"/>
      <c r="E49" s="4"/>
      <c r="F49" s="4"/>
      <c r="G49" s="4"/>
      <c r="I49" s="31"/>
      <c r="K49" s="44"/>
    </row>
    <row r="50" spans="2:11" ht="21" customHeight="1">
      <c r="B50" s="47"/>
      <c r="C50" s="47"/>
      <c r="D50" s="47"/>
      <c r="E50" s="4"/>
      <c r="F50" s="4"/>
      <c r="G50" s="4"/>
      <c r="I50" s="31"/>
      <c r="K50" s="44"/>
    </row>
    <row r="51" spans="2:11" ht="21" customHeight="1">
      <c r="B51" s="47"/>
      <c r="C51" s="47"/>
      <c r="D51" s="47"/>
      <c r="E51" s="4"/>
      <c r="F51" s="4"/>
      <c r="G51" s="4"/>
      <c r="I51" s="31"/>
      <c r="K51" s="44"/>
    </row>
  </sheetData>
  <sheetProtection/>
  <mergeCells count="23">
    <mergeCell ref="F10:G10"/>
    <mergeCell ref="B12:K12"/>
    <mergeCell ref="B21:C21"/>
    <mergeCell ref="F21:K21"/>
    <mergeCell ref="B1:K1"/>
    <mergeCell ref="B2:K2"/>
    <mergeCell ref="B3:C3"/>
    <mergeCell ref="F3:K3"/>
    <mergeCell ref="B4:K4"/>
    <mergeCell ref="B5:D5"/>
    <mergeCell ref="F5:G6"/>
    <mergeCell ref="I5:I6"/>
    <mergeCell ref="K5:K6"/>
    <mergeCell ref="B43:K43"/>
    <mergeCell ref="B15:G15"/>
    <mergeCell ref="B23:D23"/>
    <mergeCell ref="F23:G24"/>
    <mergeCell ref="I23:I24"/>
    <mergeCell ref="K23:K24"/>
    <mergeCell ref="K29:K30"/>
    <mergeCell ref="B38:D41"/>
    <mergeCell ref="F38:G38"/>
    <mergeCell ref="K38:K41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25"/>
  <sheetViews>
    <sheetView zoomScalePageLayoutView="0" workbookViewId="0" topLeftCell="A1">
      <selection activeCell="B4" sqref="B4:K4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182</v>
      </c>
      <c r="F3" s="91" t="s">
        <v>179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66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66"/>
      <c r="I6" s="84"/>
      <c r="K6" s="84"/>
    </row>
    <row r="7" ht="4.5" customHeight="1"/>
    <row r="8" spans="2:11" ht="25.5" customHeight="1">
      <c r="B8" s="88" t="s">
        <v>180</v>
      </c>
      <c r="C8" s="88"/>
      <c r="D8" s="88"/>
      <c r="E8" s="88"/>
      <c r="F8" s="88"/>
      <c r="G8" s="88"/>
      <c r="H8" s="88"/>
      <c r="I8" s="88"/>
      <c r="J8" s="88"/>
      <c r="K8" s="88"/>
    </row>
    <row r="9" spans="2:11" ht="7.5" customHeight="1">
      <c r="B9" s="46"/>
      <c r="C9" s="46"/>
      <c r="D9" s="33"/>
      <c r="E9" s="4"/>
      <c r="F9" s="4"/>
      <c r="G9" s="11"/>
      <c r="H9" s="7"/>
      <c r="I9" s="12"/>
      <c r="J9" s="7"/>
      <c r="K9" s="7"/>
    </row>
    <row r="10" spans="2:11" ht="7.5" customHeight="1" thickBot="1">
      <c r="B10" s="46"/>
      <c r="C10" s="46"/>
      <c r="D10" s="33"/>
      <c r="E10" s="4"/>
      <c r="F10" s="4"/>
      <c r="G10" s="11"/>
      <c r="H10" s="7"/>
      <c r="I10" s="12"/>
      <c r="J10" s="7"/>
      <c r="K10" s="7"/>
    </row>
    <row r="11" spans="2:11" ht="30" customHeight="1" thickBot="1">
      <c r="B11" s="89" t="s">
        <v>0</v>
      </c>
      <c r="C11" s="90"/>
      <c r="D11" s="36" t="str">
        <f>D3</f>
        <v>A01.02</v>
      </c>
      <c r="F11" s="91" t="str">
        <f>F3</f>
        <v>Terziarizzazione servizi di pulizia</v>
      </c>
      <c r="G11" s="92"/>
      <c r="H11" s="92"/>
      <c r="I11" s="92"/>
      <c r="J11" s="92"/>
      <c r="K11" s="93"/>
    </row>
    <row r="12" spans="2:11" ht="7.5" customHeight="1">
      <c r="B12" s="66"/>
      <c r="C12" s="66"/>
      <c r="D12" s="66"/>
      <c r="E12" s="4"/>
      <c r="F12" s="4"/>
      <c r="G12" s="43"/>
      <c r="H12" s="43"/>
      <c r="I12" s="43"/>
      <c r="J12" s="43"/>
      <c r="K12" s="43"/>
    </row>
    <row r="13" spans="2:11" ht="26.25" customHeight="1" thickBot="1">
      <c r="B13" s="76" t="s">
        <v>9</v>
      </c>
      <c r="C13" s="77"/>
      <c r="D13" s="78"/>
      <c r="F13" s="79" t="s">
        <v>4</v>
      </c>
      <c r="G13" s="80"/>
      <c r="H13" s="66"/>
      <c r="I13" s="83" t="s">
        <v>5</v>
      </c>
      <c r="K13" s="83" t="s">
        <v>6</v>
      </c>
    </row>
    <row r="14" spans="2:11" ht="21" customHeight="1">
      <c r="B14" s="19" t="s">
        <v>2</v>
      </c>
      <c r="C14" s="20" t="s">
        <v>3</v>
      </c>
      <c r="D14" s="20" t="s">
        <v>8</v>
      </c>
      <c r="F14" s="81"/>
      <c r="G14" s="82"/>
      <c r="H14" s="66"/>
      <c r="I14" s="84"/>
      <c r="K14" s="84"/>
    </row>
    <row r="15" ht="4.5" customHeight="1"/>
    <row r="16" spans="2:11" ht="26.25" customHeight="1">
      <c r="B16" s="98" t="s">
        <v>181</v>
      </c>
      <c r="C16" s="98"/>
      <c r="D16" s="98"/>
      <c r="E16" s="98"/>
      <c r="F16" s="98"/>
      <c r="G16" s="98"/>
      <c r="H16" s="98"/>
      <c r="I16" s="98"/>
      <c r="J16" s="98"/>
      <c r="K16" s="98"/>
    </row>
    <row r="17" spans="2:11" ht="21" customHeight="1">
      <c r="B17" s="99" t="s">
        <v>13</v>
      </c>
      <c r="C17" s="98"/>
      <c r="D17" s="98"/>
      <c r="E17" s="98"/>
      <c r="F17" s="98"/>
      <c r="G17" s="98"/>
      <c r="H17" s="98"/>
      <c r="I17" s="98"/>
      <c r="J17" s="98"/>
      <c r="K17" s="98"/>
    </row>
    <row r="18" spans="2:11" ht="21" customHeight="1">
      <c r="B18" s="65"/>
      <c r="C18" s="65"/>
      <c r="D18" s="65"/>
      <c r="E18" s="4"/>
      <c r="F18" s="4"/>
      <c r="G18" s="4"/>
      <c r="I18" s="31"/>
      <c r="K18" s="66"/>
    </row>
    <row r="19" spans="2:11" ht="21" customHeight="1">
      <c r="B19" s="65"/>
      <c r="C19" s="65"/>
      <c r="D19" s="65"/>
      <c r="E19" s="4"/>
      <c r="F19" s="4"/>
      <c r="G19" s="4"/>
      <c r="I19" s="31"/>
      <c r="K19" s="66"/>
    </row>
    <row r="20" spans="2:11" ht="21" customHeight="1">
      <c r="B20" s="65"/>
      <c r="C20" s="65"/>
      <c r="D20" s="65"/>
      <c r="E20" s="4"/>
      <c r="F20" s="4"/>
      <c r="G20" s="4"/>
      <c r="I20" s="31"/>
      <c r="K20" s="66"/>
    </row>
    <row r="21" spans="2:11" ht="21" customHeight="1">
      <c r="B21" s="65"/>
      <c r="C21" s="65"/>
      <c r="D21" s="65"/>
      <c r="E21" s="4"/>
      <c r="F21" s="4"/>
      <c r="G21" s="4"/>
      <c r="I21" s="31"/>
      <c r="K21" s="66"/>
    </row>
    <row r="22" spans="2:11" ht="21" customHeight="1">
      <c r="B22" s="65"/>
      <c r="C22" s="65"/>
      <c r="D22" s="65"/>
      <c r="E22" s="4"/>
      <c r="F22" s="4"/>
      <c r="G22" s="4"/>
      <c r="I22" s="31"/>
      <c r="K22" s="66"/>
    </row>
    <row r="23" spans="2:11" ht="21" customHeight="1">
      <c r="B23" s="65"/>
      <c r="C23" s="65"/>
      <c r="D23" s="65"/>
      <c r="E23" s="4"/>
      <c r="F23" s="4"/>
      <c r="G23" s="4"/>
      <c r="I23" s="31"/>
      <c r="K23" s="66"/>
    </row>
    <row r="24" spans="2:11" ht="21" customHeight="1">
      <c r="B24" s="65"/>
      <c r="C24" s="65"/>
      <c r="D24" s="65"/>
      <c r="E24" s="4"/>
      <c r="F24" s="4"/>
      <c r="G24" s="4"/>
      <c r="I24" s="31"/>
      <c r="K24" s="66"/>
    </row>
    <row r="25" spans="2:11" ht="21" customHeight="1">
      <c r="B25" s="65"/>
      <c r="C25" s="65"/>
      <c r="D25" s="65"/>
      <c r="E25" s="4"/>
      <c r="F25" s="4"/>
      <c r="G25" s="4"/>
      <c r="I25" s="31"/>
      <c r="K25" s="66"/>
    </row>
  </sheetData>
  <sheetProtection/>
  <mergeCells count="18">
    <mergeCell ref="B5:D5"/>
    <mergeCell ref="F5:G6"/>
    <mergeCell ref="I5:I6"/>
    <mergeCell ref="K5:K6"/>
    <mergeCell ref="B1:K1"/>
    <mergeCell ref="B2:K2"/>
    <mergeCell ref="B3:C3"/>
    <mergeCell ref="F3:K3"/>
    <mergeCell ref="B4:K4"/>
    <mergeCell ref="B17:K17"/>
    <mergeCell ref="B8:K8"/>
    <mergeCell ref="B16:K16"/>
    <mergeCell ref="B11:C11"/>
    <mergeCell ref="F11:K11"/>
    <mergeCell ref="B13:D13"/>
    <mergeCell ref="F13:G14"/>
    <mergeCell ref="I13:I14"/>
    <mergeCell ref="K13:K14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0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42"/>
  <sheetViews>
    <sheetView zoomScalePageLayoutView="0" workbookViewId="0" topLeftCell="A4">
      <selection activeCell="J27" sqref="J27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237</v>
      </c>
      <c r="F3" s="91" t="s">
        <v>238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68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68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9946.96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9946.96</v>
      </c>
    </row>
    <row r="11" ht="6" customHeight="1"/>
    <row r="12" spans="2:11" s="34" customFormat="1" ht="25.5" customHeight="1"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2:11" ht="21.75" customHeight="1">
      <c r="B13" s="69"/>
      <c r="C13" s="68"/>
      <c r="D13" s="68"/>
      <c r="E13" s="68"/>
      <c r="F13" s="68"/>
      <c r="G13" s="68"/>
      <c r="H13" s="68"/>
      <c r="I13" s="68"/>
      <c r="J13" s="68"/>
      <c r="K13" s="68"/>
    </row>
    <row r="14" spans="2:11" ht="21.75" customHeight="1">
      <c r="B14" s="69"/>
      <c r="C14" s="68"/>
      <c r="D14" s="68"/>
      <c r="E14" s="68"/>
      <c r="F14" s="68"/>
      <c r="G14" s="68"/>
      <c r="H14" s="68"/>
      <c r="I14" s="68"/>
      <c r="J14" s="68"/>
      <c r="K14" s="68"/>
    </row>
    <row r="15" spans="2:11" ht="21.75" customHeight="1">
      <c r="B15" s="69"/>
      <c r="C15" s="68"/>
      <c r="D15" s="68"/>
      <c r="E15" s="68"/>
      <c r="F15" s="68"/>
      <c r="G15" s="68"/>
      <c r="H15" s="68"/>
      <c r="I15" s="68"/>
      <c r="J15" s="68"/>
      <c r="K15" s="68"/>
    </row>
    <row r="16" spans="2:11" ht="7.5" customHeight="1">
      <c r="B16" s="46"/>
      <c r="C16" s="46"/>
      <c r="D16" s="33"/>
      <c r="E16" s="4"/>
      <c r="F16" s="4"/>
      <c r="G16" s="11"/>
      <c r="H16" s="7"/>
      <c r="I16" s="12"/>
      <c r="J16" s="7"/>
      <c r="K16" s="7"/>
    </row>
    <row r="17" spans="2:11" ht="7.5" customHeight="1" thickBot="1">
      <c r="B17" s="46"/>
      <c r="C17" s="46"/>
      <c r="D17" s="33"/>
      <c r="E17" s="4"/>
      <c r="F17" s="4"/>
      <c r="G17" s="11"/>
      <c r="H17" s="7"/>
      <c r="I17" s="12"/>
      <c r="J17" s="7"/>
      <c r="K17" s="7"/>
    </row>
    <row r="18" spans="2:11" ht="30" customHeight="1" thickBot="1">
      <c r="B18" s="89" t="s">
        <v>0</v>
      </c>
      <c r="C18" s="90"/>
      <c r="D18" s="36" t="str">
        <f>D3</f>
        <v>P02.08</v>
      </c>
      <c r="F18" s="91" t="str">
        <f>F3</f>
        <v>Progetto Erasmus Plus 2018-1-DE03-KA229-047125_2</v>
      </c>
      <c r="G18" s="92"/>
      <c r="H18" s="92"/>
      <c r="I18" s="92"/>
      <c r="J18" s="92"/>
      <c r="K18" s="93"/>
    </row>
    <row r="19" spans="2:11" ht="7.5" customHeight="1">
      <c r="B19" s="68"/>
      <c r="C19" s="68"/>
      <c r="D19" s="68"/>
      <c r="E19" s="4"/>
      <c r="F19" s="4"/>
      <c r="G19" s="43"/>
      <c r="H19" s="43"/>
      <c r="I19" s="43"/>
      <c r="J19" s="43"/>
      <c r="K19" s="43"/>
    </row>
    <row r="20" spans="2:11" ht="26.25" customHeight="1" thickBot="1">
      <c r="B20" s="76" t="s">
        <v>9</v>
      </c>
      <c r="C20" s="77"/>
      <c r="D20" s="78"/>
      <c r="F20" s="79" t="s">
        <v>4</v>
      </c>
      <c r="G20" s="80"/>
      <c r="H20" s="68"/>
      <c r="I20" s="83" t="s">
        <v>5</v>
      </c>
      <c r="K20" s="83" t="s">
        <v>6</v>
      </c>
    </row>
    <row r="21" spans="2:11" ht="21" customHeight="1">
      <c r="B21" s="19" t="s">
        <v>2</v>
      </c>
      <c r="C21" s="20" t="s">
        <v>3</v>
      </c>
      <c r="D21" s="20" t="s">
        <v>8</v>
      </c>
      <c r="F21" s="81"/>
      <c r="G21" s="82"/>
      <c r="H21" s="68"/>
      <c r="I21" s="84"/>
      <c r="K21" s="84"/>
    </row>
    <row r="22" ht="4.5" customHeight="1"/>
    <row r="23" spans="2:11" ht="26.25" customHeight="1">
      <c r="B23" s="32" t="s">
        <v>19</v>
      </c>
      <c r="C23" s="23" t="s">
        <v>19</v>
      </c>
      <c r="D23" s="23" t="s">
        <v>14</v>
      </c>
      <c r="F23" s="9"/>
      <c r="G23" s="25" t="s">
        <v>64</v>
      </c>
      <c r="I23" s="35">
        <v>546.96</v>
      </c>
      <c r="K23" s="8" t="s">
        <v>240</v>
      </c>
    </row>
    <row r="24" spans="2:11" ht="26.25" customHeight="1">
      <c r="B24" s="32" t="s">
        <v>19</v>
      </c>
      <c r="C24" s="23" t="s">
        <v>19</v>
      </c>
      <c r="D24" s="23" t="s">
        <v>15</v>
      </c>
      <c r="F24" s="9"/>
      <c r="G24" s="25" t="s">
        <v>193</v>
      </c>
      <c r="I24" s="35">
        <v>5000</v>
      </c>
      <c r="K24" s="8" t="s">
        <v>240</v>
      </c>
    </row>
    <row r="25" spans="2:11" ht="26.25" customHeight="1">
      <c r="B25" s="32" t="s">
        <v>19</v>
      </c>
      <c r="C25" s="23" t="s">
        <v>18</v>
      </c>
      <c r="D25" s="23" t="s">
        <v>19</v>
      </c>
      <c r="F25" s="9"/>
      <c r="G25" s="25" t="s">
        <v>72</v>
      </c>
      <c r="I25" s="35">
        <v>3000</v>
      </c>
      <c r="K25" s="8" t="s">
        <v>241</v>
      </c>
    </row>
    <row r="26" spans="2:11" ht="26.25" customHeight="1">
      <c r="B26" s="32" t="s">
        <v>19</v>
      </c>
      <c r="C26" s="23" t="s">
        <v>18</v>
      </c>
      <c r="D26" s="23" t="s">
        <v>18</v>
      </c>
      <c r="F26" s="9"/>
      <c r="G26" s="25" t="s">
        <v>239</v>
      </c>
      <c r="I26" s="35">
        <v>500</v>
      </c>
      <c r="K26" s="8" t="s">
        <v>242</v>
      </c>
    </row>
    <row r="27" spans="2:11" ht="26.25" customHeight="1">
      <c r="B27" s="32" t="s">
        <v>19</v>
      </c>
      <c r="C27" s="23" t="s">
        <v>23</v>
      </c>
      <c r="D27" s="23" t="s">
        <v>19</v>
      </c>
      <c r="F27" s="9"/>
      <c r="G27" s="25" t="s">
        <v>261</v>
      </c>
      <c r="I27" s="35">
        <v>900</v>
      </c>
      <c r="K27" s="8" t="s">
        <v>243</v>
      </c>
    </row>
    <row r="28" ht="4.5" customHeight="1" thickBot="1"/>
    <row r="29" spans="2:11" ht="30" customHeight="1" thickBot="1">
      <c r="B29" s="98"/>
      <c r="C29" s="98"/>
      <c r="D29" s="98"/>
      <c r="F29" s="94" t="s">
        <v>10</v>
      </c>
      <c r="G29" s="95"/>
      <c r="I29" s="6">
        <f>SUM(I23:I28)</f>
        <v>9946.96</v>
      </c>
      <c r="K29" s="88"/>
    </row>
    <row r="30" spans="2:11" ht="10.5" customHeight="1">
      <c r="B30" s="98"/>
      <c r="C30" s="98"/>
      <c r="D30" s="98"/>
      <c r="K30" s="88"/>
    </row>
    <row r="31" spans="2:11" ht="21" customHeight="1">
      <c r="B31" s="98"/>
      <c r="C31" s="98"/>
      <c r="D31" s="98"/>
      <c r="E31" s="4"/>
      <c r="F31" s="9"/>
      <c r="G31" s="10" t="s">
        <v>11</v>
      </c>
      <c r="I31" s="5">
        <f>IF(I10&gt;I29,I10-I29,0)</f>
        <v>0</v>
      </c>
      <c r="K31" s="88"/>
    </row>
    <row r="32" spans="2:11" ht="21" customHeight="1">
      <c r="B32" s="98"/>
      <c r="C32" s="98"/>
      <c r="D32" s="98"/>
      <c r="E32" s="4"/>
      <c r="F32" s="9"/>
      <c r="G32" s="10" t="s">
        <v>12</v>
      </c>
      <c r="I32" s="5">
        <f>IF(I29&gt;I10,I29-I10,0)</f>
        <v>0</v>
      </c>
      <c r="K32" s="88"/>
    </row>
    <row r="33" spans="2:11" ht="12" customHeight="1">
      <c r="B33" s="70"/>
      <c r="C33" s="70"/>
      <c r="D33" s="70"/>
      <c r="E33" s="4"/>
      <c r="F33" s="4"/>
      <c r="G33" s="4"/>
      <c r="I33" s="31"/>
      <c r="K33" s="68"/>
    </row>
    <row r="34" spans="2:11" ht="21" customHeight="1">
      <c r="B34" s="99" t="s">
        <v>13</v>
      </c>
      <c r="C34" s="98"/>
      <c r="D34" s="98"/>
      <c r="E34" s="98"/>
      <c r="F34" s="98"/>
      <c r="G34" s="98"/>
      <c r="H34" s="98"/>
      <c r="I34" s="98"/>
      <c r="J34" s="98"/>
      <c r="K34" s="98"/>
    </row>
    <row r="35" spans="2:11" ht="21" customHeight="1">
      <c r="B35" s="70"/>
      <c r="C35" s="70"/>
      <c r="D35" s="70"/>
      <c r="E35" s="4"/>
      <c r="F35" s="4"/>
      <c r="G35" s="4"/>
      <c r="I35" s="31"/>
      <c r="K35" s="68"/>
    </row>
    <row r="36" spans="2:11" ht="21" customHeight="1">
      <c r="B36" s="70"/>
      <c r="C36" s="70"/>
      <c r="D36" s="70"/>
      <c r="E36" s="4"/>
      <c r="F36" s="4"/>
      <c r="G36" s="4"/>
      <c r="I36" s="31"/>
      <c r="K36" s="68"/>
    </row>
    <row r="37" spans="2:11" ht="21" customHeight="1">
      <c r="B37" s="70"/>
      <c r="C37" s="70"/>
      <c r="D37" s="70"/>
      <c r="E37" s="4"/>
      <c r="F37" s="4"/>
      <c r="G37" s="4"/>
      <c r="I37" s="31"/>
      <c r="K37" s="68"/>
    </row>
    <row r="38" spans="2:11" ht="21" customHeight="1">
      <c r="B38" s="70"/>
      <c r="C38" s="70"/>
      <c r="D38" s="70"/>
      <c r="E38" s="4"/>
      <c r="F38" s="4"/>
      <c r="G38" s="4"/>
      <c r="I38" s="31"/>
      <c r="K38" s="68"/>
    </row>
    <row r="39" spans="2:11" ht="21" customHeight="1">
      <c r="B39" s="70"/>
      <c r="C39" s="70"/>
      <c r="D39" s="70"/>
      <c r="E39" s="4"/>
      <c r="F39" s="4"/>
      <c r="G39" s="4"/>
      <c r="I39" s="31"/>
      <c r="K39" s="68"/>
    </row>
    <row r="40" spans="2:11" ht="21" customHeight="1">
      <c r="B40" s="70"/>
      <c r="C40" s="70"/>
      <c r="D40" s="70"/>
      <c r="E40" s="4"/>
      <c r="F40" s="4"/>
      <c r="G40" s="4"/>
      <c r="I40" s="31"/>
      <c r="K40" s="68"/>
    </row>
    <row r="41" spans="2:11" ht="21" customHeight="1">
      <c r="B41" s="70"/>
      <c r="C41" s="70"/>
      <c r="D41" s="70"/>
      <c r="E41" s="4"/>
      <c r="F41" s="4"/>
      <c r="G41" s="4"/>
      <c r="I41" s="31"/>
      <c r="K41" s="68"/>
    </row>
    <row r="42" spans="2:11" ht="21" customHeight="1">
      <c r="B42" s="70"/>
      <c r="C42" s="70"/>
      <c r="D42" s="70"/>
      <c r="E42" s="4"/>
      <c r="F42" s="4"/>
      <c r="G42" s="4"/>
      <c r="I42" s="31"/>
      <c r="K42" s="68"/>
    </row>
  </sheetData>
  <sheetProtection/>
  <mergeCells count="21">
    <mergeCell ref="B29:D32"/>
    <mergeCell ref="F29:G29"/>
    <mergeCell ref="K29:K32"/>
    <mergeCell ref="B34:K34"/>
    <mergeCell ref="F10:G10"/>
    <mergeCell ref="B12:K12"/>
    <mergeCell ref="B18:C18"/>
    <mergeCell ref="F18:K18"/>
    <mergeCell ref="B20:D20"/>
    <mergeCell ref="F20:G21"/>
    <mergeCell ref="I20:I21"/>
    <mergeCell ref="K20:K21"/>
    <mergeCell ref="B5:D5"/>
    <mergeCell ref="F5:G6"/>
    <mergeCell ref="I5:I6"/>
    <mergeCell ref="K5:K6"/>
    <mergeCell ref="B1:K1"/>
    <mergeCell ref="B2:K2"/>
    <mergeCell ref="B3:C3"/>
    <mergeCell ref="F3:K3"/>
    <mergeCell ref="B4:K4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39"/>
  <sheetViews>
    <sheetView zoomScalePageLayoutView="0" workbookViewId="0" topLeftCell="A7">
      <selection activeCell="D9" sqref="D9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67</v>
      </c>
      <c r="F3" s="91" t="s">
        <v>68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4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44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2699.54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2699.54</v>
      </c>
    </row>
    <row r="11" spans="6:9" ht="25.5" customHeight="1">
      <c r="F11" s="43"/>
      <c r="G11" s="43"/>
      <c r="I11" s="15"/>
    </row>
    <row r="12" spans="2:11" ht="7.5" customHeight="1">
      <c r="B12" s="46"/>
      <c r="C12" s="46"/>
      <c r="D12" s="33"/>
      <c r="E12" s="4"/>
      <c r="F12" s="4"/>
      <c r="G12" s="11"/>
      <c r="H12" s="7"/>
      <c r="I12" s="12"/>
      <c r="J12" s="7"/>
      <c r="K12" s="7"/>
    </row>
    <row r="13" spans="2:11" ht="7.5" customHeight="1" thickBot="1">
      <c r="B13" s="46"/>
      <c r="C13" s="46"/>
      <c r="D13" s="33"/>
      <c r="E13" s="4"/>
      <c r="F13" s="4"/>
      <c r="G13" s="11"/>
      <c r="H13" s="7"/>
      <c r="I13" s="12"/>
      <c r="J13" s="7"/>
      <c r="K13" s="7"/>
    </row>
    <row r="14" spans="2:11" ht="30" customHeight="1" thickBot="1">
      <c r="B14" s="89" t="s">
        <v>0</v>
      </c>
      <c r="C14" s="90"/>
      <c r="D14" s="36" t="str">
        <f>D3</f>
        <v>P02.09</v>
      </c>
      <c r="F14" s="91" t="str">
        <f>F3</f>
        <v>Progetto corso serale</v>
      </c>
      <c r="G14" s="92"/>
      <c r="H14" s="92"/>
      <c r="I14" s="92"/>
      <c r="J14" s="92"/>
      <c r="K14" s="93"/>
    </row>
    <row r="15" spans="2:11" ht="7.5" customHeight="1">
      <c r="B15" s="44"/>
      <c r="C15" s="44"/>
      <c r="D15" s="44"/>
      <c r="E15" s="4"/>
      <c r="F15" s="4"/>
      <c r="G15" s="43"/>
      <c r="H15" s="43"/>
      <c r="I15" s="43"/>
      <c r="J15" s="43"/>
      <c r="K15" s="43"/>
    </row>
    <row r="16" spans="2:11" ht="26.25" customHeight="1" thickBot="1">
      <c r="B16" s="76" t="s">
        <v>9</v>
      </c>
      <c r="C16" s="77"/>
      <c r="D16" s="78"/>
      <c r="F16" s="79" t="s">
        <v>4</v>
      </c>
      <c r="G16" s="80"/>
      <c r="H16" s="44"/>
      <c r="I16" s="83" t="s">
        <v>5</v>
      </c>
      <c r="K16" s="83" t="s">
        <v>6</v>
      </c>
    </row>
    <row r="17" spans="2:11" ht="21" customHeight="1">
      <c r="B17" s="19" t="s">
        <v>2</v>
      </c>
      <c r="C17" s="20" t="s">
        <v>3</v>
      </c>
      <c r="D17" s="20" t="s">
        <v>8</v>
      </c>
      <c r="F17" s="81"/>
      <c r="G17" s="82"/>
      <c r="H17" s="44"/>
      <c r="I17" s="84"/>
      <c r="K17" s="84"/>
    </row>
    <row r="18" ht="4.5" customHeight="1"/>
    <row r="19" spans="2:11" ht="26.25" customHeight="1">
      <c r="B19" s="32" t="s">
        <v>14</v>
      </c>
      <c r="C19" s="23" t="s">
        <v>19</v>
      </c>
      <c r="D19" s="23" t="s">
        <v>21</v>
      </c>
      <c r="F19" s="9"/>
      <c r="G19" s="25" t="s">
        <v>39</v>
      </c>
      <c r="I19" s="26">
        <v>1049.53</v>
      </c>
      <c r="K19" s="49" t="s">
        <v>37</v>
      </c>
    </row>
    <row r="20" spans="2:11" ht="26.25" customHeight="1">
      <c r="B20" s="32" t="s">
        <v>14</v>
      </c>
      <c r="C20" s="23" t="s">
        <v>19</v>
      </c>
      <c r="D20" s="23" t="s">
        <v>44</v>
      </c>
      <c r="F20" s="9"/>
      <c r="G20" s="25" t="s">
        <v>40</v>
      </c>
      <c r="I20" s="35">
        <v>144.8</v>
      </c>
      <c r="K20" s="50">
        <f>SUM(I19:I23)</f>
        <v>2100</v>
      </c>
    </row>
    <row r="21" spans="2:11" ht="26.25" customHeight="1">
      <c r="B21" s="32" t="s">
        <v>14</v>
      </c>
      <c r="C21" s="23" t="s">
        <v>19</v>
      </c>
      <c r="D21" s="23" t="s">
        <v>26</v>
      </c>
      <c r="F21" s="9"/>
      <c r="G21" s="25" t="s">
        <v>41</v>
      </c>
      <c r="I21" s="35">
        <v>388.18</v>
      </c>
      <c r="K21" s="40" t="s">
        <v>38</v>
      </c>
    </row>
    <row r="22" spans="2:11" ht="26.25" customHeight="1">
      <c r="B22" s="32" t="s">
        <v>14</v>
      </c>
      <c r="C22" s="23" t="s">
        <v>19</v>
      </c>
      <c r="D22" s="23" t="s">
        <v>16</v>
      </c>
      <c r="F22" s="9"/>
      <c r="G22" s="25" t="s">
        <v>42</v>
      </c>
      <c r="I22" s="35">
        <v>134.51</v>
      </c>
      <c r="K22" s="102" t="s">
        <v>48</v>
      </c>
    </row>
    <row r="23" spans="2:11" ht="26.25" customHeight="1">
      <c r="B23" s="32" t="s">
        <v>14</v>
      </c>
      <c r="C23" s="23" t="s">
        <v>19</v>
      </c>
      <c r="D23" s="23" t="s">
        <v>25</v>
      </c>
      <c r="F23" s="9"/>
      <c r="G23" s="25" t="s">
        <v>43</v>
      </c>
      <c r="I23" s="35">
        <v>382.98</v>
      </c>
      <c r="K23" s="103"/>
    </row>
    <row r="24" spans="2:11" ht="26.25" customHeight="1">
      <c r="B24" s="32" t="s">
        <v>15</v>
      </c>
      <c r="C24" s="23" t="s">
        <v>14</v>
      </c>
      <c r="D24" s="23" t="s">
        <v>15</v>
      </c>
      <c r="F24" s="9"/>
      <c r="G24" s="25" t="s">
        <v>22</v>
      </c>
      <c r="I24" s="26">
        <v>599.54</v>
      </c>
      <c r="K24" s="21" t="s">
        <v>65</v>
      </c>
    </row>
    <row r="25" ht="4.5" customHeight="1" thickBot="1"/>
    <row r="26" spans="2:11" ht="30" customHeight="1" thickBot="1">
      <c r="B26" s="98"/>
      <c r="C26" s="98"/>
      <c r="D26" s="98"/>
      <c r="F26" s="94" t="s">
        <v>10</v>
      </c>
      <c r="G26" s="95"/>
      <c r="I26" s="6">
        <f>SUM(I19:I25)</f>
        <v>2699.54</v>
      </c>
      <c r="K26" s="88"/>
    </row>
    <row r="27" spans="2:11" ht="10.5" customHeight="1">
      <c r="B27" s="98"/>
      <c r="C27" s="98"/>
      <c r="D27" s="98"/>
      <c r="K27" s="88"/>
    </row>
    <row r="28" spans="2:11" ht="21" customHeight="1">
      <c r="B28" s="98"/>
      <c r="C28" s="98"/>
      <c r="D28" s="98"/>
      <c r="E28" s="4"/>
      <c r="F28" s="9"/>
      <c r="G28" s="10" t="s">
        <v>11</v>
      </c>
      <c r="I28" s="5">
        <f>IF(I10&gt;I26,I10-I26,0)</f>
        <v>0</v>
      </c>
      <c r="K28" s="88"/>
    </row>
    <row r="29" spans="2:11" ht="21" customHeight="1">
      <c r="B29" s="98"/>
      <c r="C29" s="98"/>
      <c r="D29" s="98"/>
      <c r="E29" s="4"/>
      <c r="F29" s="9"/>
      <c r="G29" s="10" t="s">
        <v>12</v>
      </c>
      <c r="I29" s="5">
        <f>IF(I26&gt;I10,I26-I10,0)</f>
        <v>0</v>
      </c>
      <c r="K29" s="88"/>
    </row>
    <row r="30" spans="2:11" ht="12" customHeight="1">
      <c r="B30" s="47"/>
      <c r="C30" s="47"/>
      <c r="D30" s="47"/>
      <c r="E30" s="4"/>
      <c r="F30" s="4"/>
      <c r="G30" s="4"/>
      <c r="I30" s="31"/>
      <c r="K30" s="44"/>
    </row>
    <row r="31" spans="2:11" ht="21" customHeight="1">
      <c r="B31" s="99" t="s">
        <v>13</v>
      </c>
      <c r="C31" s="98"/>
      <c r="D31" s="98"/>
      <c r="E31" s="98"/>
      <c r="F31" s="98"/>
      <c r="G31" s="98"/>
      <c r="H31" s="98"/>
      <c r="I31" s="98"/>
      <c r="J31" s="98"/>
      <c r="K31" s="98"/>
    </row>
    <row r="32" spans="2:11" ht="21" customHeight="1">
      <c r="B32" s="47"/>
      <c r="C32" s="47"/>
      <c r="D32" s="47"/>
      <c r="E32" s="4"/>
      <c r="F32" s="4"/>
      <c r="G32" s="4"/>
      <c r="I32" s="31"/>
      <c r="K32" s="44"/>
    </row>
    <row r="33" spans="2:11" ht="21" customHeight="1">
      <c r="B33" s="47"/>
      <c r="C33" s="47"/>
      <c r="D33" s="47"/>
      <c r="E33" s="4"/>
      <c r="F33" s="4"/>
      <c r="G33" s="4"/>
      <c r="I33" s="31"/>
      <c r="K33" s="44"/>
    </row>
    <row r="34" spans="2:11" ht="21" customHeight="1">
      <c r="B34" s="47"/>
      <c r="C34" s="47"/>
      <c r="D34" s="47"/>
      <c r="E34" s="4"/>
      <c r="F34" s="4"/>
      <c r="G34" s="4"/>
      <c r="I34" s="31"/>
      <c r="K34" s="44"/>
    </row>
    <row r="35" spans="2:11" ht="21" customHeight="1">
      <c r="B35" s="47"/>
      <c r="C35" s="47"/>
      <c r="D35" s="47"/>
      <c r="E35" s="4"/>
      <c r="F35" s="4"/>
      <c r="G35" s="4"/>
      <c r="I35" s="31"/>
      <c r="K35" s="44"/>
    </row>
    <row r="36" spans="2:11" ht="21" customHeight="1">
      <c r="B36" s="47"/>
      <c r="C36" s="47"/>
      <c r="D36" s="47"/>
      <c r="E36" s="4"/>
      <c r="F36" s="4"/>
      <c r="G36" s="4"/>
      <c r="I36" s="31"/>
      <c r="K36" s="44"/>
    </row>
    <row r="37" spans="2:11" ht="21" customHeight="1">
      <c r="B37" s="47"/>
      <c r="C37" s="47"/>
      <c r="D37" s="47"/>
      <c r="E37" s="4"/>
      <c r="F37" s="4"/>
      <c r="G37" s="4"/>
      <c r="I37" s="31"/>
      <c r="K37" s="44"/>
    </row>
    <row r="38" spans="2:11" ht="21" customHeight="1">
      <c r="B38" s="47"/>
      <c r="C38" s="47"/>
      <c r="D38" s="47"/>
      <c r="E38" s="4"/>
      <c r="F38" s="4"/>
      <c r="G38" s="4"/>
      <c r="I38" s="31"/>
      <c r="K38" s="44"/>
    </row>
    <row r="39" spans="2:11" ht="21" customHeight="1">
      <c r="B39" s="47"/>
      <c r="C39" s="47"/>
      <c r="D39" s="47"/>
      <c r="E39" s="4"/>
      <c r="F39" s="4"/>
      <c r="G39" s="4"/>
      <c r="I39" s="31"/>
      <c r="K39" s="44"/>
    </row>
  </sheetData>
  <sheetProtection/>
  <mergeCells count="21">
    <mergeCell ref="B5:D5"/>
    <mergeCell ref="F5:G6"/>
    <mergeCell ref="I5:I6"/>
    <mergeCell ref="K5:K6"/>
    <mergeCell ref="B1:K1"/>
    <mergeCell ref="B2:K2"/>
    <mergeCell ref="B3:C3"/>
    <mergeCell ref="F3:K3"/>
    <mergeCell ref="B4:K4"/>
    <mergeCell ref="F10:G10"/>
    <mergeCell ref="B14:C14"/>
    <mergeCell ref="F14:K14"/>
    <mergeCell ref="B16:D16"/>
    <mergeCell ref="F16:G17"/>
    <mergeCell ref="I16:I17"/>
    <mergeCell ref="K16:K17"/>
    <mergeCell ref="B26:D29"/>
    <mergeCell ref="F26:G26"/>
    <mergeCell ref="K26:K29"/>
    <mergeCell ref="B31:K31"/>
    <mergeCell ref="K22:K23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3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35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62</v>
      </c>
      <c r="F3" s="91" t="s">
        <v>63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4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44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2687.99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2687.99</v>
      </c>
    </row>
    <row r="11" spans="6:9" ht="25.5" customHeight="1">
      <c r="F11" s="43"/>
      <c r="G11" s="43"/>
      <c r="I11" s="15"/>
    </row>
    <row r="12" spans="2:11" ht="7.5" customHeight="1">
      <c r="B12" s="46"/>
      <c r="C12" s="46"/>
      <c r="D12" s="33"/>
      <c r="E12" s="4"/>
      <c r="F12" s="4"/>
      <c r="G12" s="11"/>
      <c r="H12" s="7"/>
      <c r="I12" s="12"/>
      <c r="J12" s="7"/>
      <c r="K12" s="7"/>
    </row>
    <row r="13" spans="2:11" ht="7.5" customHeight="1" thickBot="1">
      <c r="B13" s="46"/>
      <c r="C13" s="46"/>
      <c r="D13" s="33"/>
      <c r="E13" s="4"/>
      <c r="F13" s="4"/>
      <c r="G13" s="11"/>
      <c r="H13" s="7"/>
      <c r="I13" s="12"/>
      <c r="J13" s="7"/>
      <c r="K13" s="7"/>
    </row>
    <row r="14" spans="2:11" ht="30" customHeight="1" thickBot="1">
      <c r="B14" s="89" t="s">
        <v>0</v>
      </c>
      <c r="C14" s="90"/>
      <c r="D14" s="36" t="str">
        <f>D3</f>
        <v>P02.10</v>
      </c>
      <c r="F14" s="91" t="str">
        <f>F3</f>
        <v>Progetto educazione alla legalità</v>
      </c>
      <c r="G14" s="92"/>
      <c r="H14" s="92"/>
      <c r="I14" s="92"/>
      <c r="J14" s="92"/>
      <c r="K14" s="93"/>
    </row>
    <row r="15" spans="2:11" ht="7.5" customHeight="1">
      <c r="B15" s="44"/>
      <c r="C15" s="44"/>
      <c r="D15" s="44"/>
      <c r="E15" s="4"/>
      <c r="F15" s="4"/>
      <c r="G15" s="43"/>
      <c r="H15" s="43"/>
      <c r="I15" s="43"/>
      <c r="J15" s="43"/>
      <c r="K15" s="43"/>
    </row>
    <row r="16" spans="2:11" ht="26.25" customHeight="1" thickBot="1">
      <c r="B16" s="76" t="s">
        <v>9</v>
      </c>
      <c r="C16" s="77"/>
      <c r="D16" s="78"/>
      <c r="F16" s="79" t="s">
        <v>4</v>
      </c>
      <c r="G16" s="80"/>
      <c r="H16" s="44"/>
      <c r="I16" s="83" t="s">
        <v>5</v>
      </c>
      <c r="K16" s="83" t="s">
        <v>6</v>
      </c>
    </row>
    <row r="17" spans="2:11" ht="21" customHeight="1">
      <c r="B17" s="19" t="s">
        <v>2</v>
      </c>
      <c r="C17" s="20" t="s">
        <v>3</v>
      </c>
      <c r="D17" s="20" t="s">
        <v>8</v>
      </c>
      <c r="F17" s="81"/>
      <c r="G17" s="82"/>
      <c r="H17" s="44"/>
      <c r="I17" s="84"/>
      <c r="K17" s="84"/>
    </row>
    <row r="18" ht="4.5" customHeight="1"/>
    <row r="19" spans="2:11" ht="26.25" customHeight="1">
      <c r="B19" s="32" t="s">
        <v>15</v>
      </c>
      <c r="C19" s="23" t="s">
        <v>14</v>
      </c>
      <c r="D19" s="23" t="s">
        <v>15</v>
      </c>
      <c r="F19" s="9"/>
      <c r="G19" s="25" t="s">
        <v>22</v>
      </c>
      <c r="I19" s="26">
        <v>2537.99</v>
      </c>
      <c r="K19" s="49" t="s">
        <v>65</v>
      </c>
    </row>
    <row r="20" spans="2:11" ht="26.25" customHeight="1">
      <c r="B20" s="32" t="s">
        <v>19</v>
      </c>
      <c r="C20" s="23" t="s">
        <v>19</v>
      </c>
      <c r="D20" s="23" t="s">
        <v>14</v>
      </c>
      <c r="F20" s="9"/>
      <c r="G20" s="25" t="s">
        <v>64</v>
      </c>
      <c r="I20" s="35">
        <v>150</v>
      </c>
      <c r="K20" s="52" t="s">
        <v>66</v>
      </c>
    </row>
    <row r="21" ht="4.5" customHeight="1" thickBot="1"/>
    <row r="22" spans="2:11" ht="30" customHeight="1" thickBot="1">
      <c r="B22" s="98"/>
      <c r="C22" s="98"/>
      <c r="D22" s="98"/>
      <c r="F22" s="94" t="s">
        <v>10</v>
      </c>
      <c r="G22" s="95"/>
      <c r="I22" s="6">
        <f>SUM(I19:I21)</f>
        <v>2687.99</v>
      </c>
      <c r="K22" s="88"/>
    </row>
    <row r="23" spans="2:11" ht="10.5" customHeight="1">
      <c r="B23" s="98"/>
      <c r="C23" s="98"/>
      <c r="D23" s="98"/>
      <c r="K23" s="88"/>
    </row>
    <row r="24" spans="2:11" ht="21" customHeight="1">
      <c r="B24" s="98"/>
      <c r="C24" s="98"/>
      <c r="D24" s="98"/>
      <c r="E24" s="4"/>
      <c r="F24" s="9"/>
      <c r="G24" s="10" t="s">
        <v>11</v>
      </c>
      <c r="I24" s="5">
        <f>IF(I10&gt;I22,I10-I22,0)</f>
        <v>0</v>
      </c>
      <c r="K24" s="88"/>
    </row>
    <row r="25" spans="2:11" ht="21" customHeight="1">
      <c r="B25" s="98"/>
      <c r="C25" s="98"/>
      <c r="D25" s="98"/>
      <c r="E25" s="4"/>
      <c r="F25" s="9"/>
      <c r="G25" s="10" t="s">
        <v>12</v>
      </c>
      <c r="I25" s="5">
        <f>IF(I22&gt;I10,I22-I10,0)</f>
        <v>0</v>
      </c>
      <c r="K25" s="88"/>
    </row>
    <row r="26" spans="2:11" ht="12" customHeight="1">
      <c r="B26" s="47"/>
      <c r="C26" s="47"/>
      <c r="D26" s="47"/>
      <c r="E26" s="4"/>
      <c r="F26" s="4"/>
      <c r="G26" s="4"/>
      <c r="I26" s="31"/>
      <c r="K26" s="44"/>
    </row>
    <row r="27" spans="2:11" ht="21" customHeight="1">
      <c r="B27" s="99" t="s">
        <v>13</v>
      </c>
      <c r="C27" s="98"/>
      <c r="D27" s="98"/>
      <c r="E27" s="98"/>
      <c r="F27" s="98"/>
      <c r="G27" s="98"/>
      <c r="H27" s="98"/>
      <c r="I27" s="98"/>
      <c r="J27" s="98"/>
      <c r="K27" s="98"/>
    </row>
    <row r="28" spans="2:11" ht="21" customHeight="1">
      <c r="B28" s="47"/>
      <c r="C28" s="47"/>
      <c r="D28" s="47"/>
      <c r="E28" s="4"/>
      <c r="F28" s="4"/>
      <c r="G28" s="4"/>
      <c r="I28" s="31"/>
      <c r="K28" s="44"/>
    </row>
    <row r="29" spans="2:11" ht="21" customHeight="1">
      <c r="B29" s="47"/>
      <c r="C29" s="47"/>
      <c r="D29" s="47"/>
      <c r="E29" s="4"/>
      <c r="F29" s="4"/>
      <c r="G29" s="4"/>
      <c r="I29" s="31"/>
      <c r="K29" s="44"/>
    </row>
    <row r="30" spans="2:11" ht="21" customHeight="1">
      <c r="B30" s="47"/>
      <c r="C30" s="47"/>
      <c r="D30" s="47"/>
      <c r="E30" s="4"/>
      <c r="F30" s="4"/>
      <c r="G30" s="4"/>
      <c r="I30" s="31"/>
      <c r="K30" s="44"/>
    </row>
    <row r="31" spans="2:11" ht="21" customHeight="1">
      <c r="B31" s="47"/>
      <c r="C31" s="47"/>
      <c r="D31" s="47"/>
      <c r="E31" s="4"/>
      <c r="F31" s="4"/>
      <c r="G31" s="4"/>
      <c r="I31" s="31"/>
      <c r="K31" s="44"/>
    </row>
    <row r="32" spans="2:11" ht="21" customHeight="1">
      <c r="B32" s="47"/>
      <c r="C32" s="47"/>
      <c r="D32" s="47"/>
      <c r="E32" s="4"/>
      <c r="F32" s="4"/>
      <c r="G32" s="4"/>
      <c r="I32" s="31"/>
      <c r="K32" s="44"/>
    </row>
    <row r="33" spans="2:11" ht="21" customHeight="1">
      <c r="B33" s="47"/>
      <c r="C33" s="47"/>
      <c r="D33" s="47"/>
      <c r="E33" s="4"/>
      <c r="F33" s="4"/>
      <c r="G33" s="4"/>
      <c r="I33" s="31"/>
      <c r="K33" s="44"/>
    </row>
    <row r="34" spans="2:11" ht="21" customHeight="1">
      <c r="B34" s="47"/>
      <c r="C34" s="47"/>
      <c r="D34" s="47"/>
      <c r="E34" s="4"/>
      <c r="F34" s="4"/>
      <c r="G34" s="4"/>
      <c r="I34" s="31"/>
      <c r="K34" s="44"/>
    </row>
    <row r="35" spans="2:11" ht="21" customHeight="1">
      <c r="B35" s="47"/>
      <c r="C35" s="47"/>
      <c r="D35" s="47"/>
      <c r="E35" s="4"/>
      <c r="F35" s="4"/>
      <c r="G35" s="4"/>
      <c r="I35" s="31"/>
      <c r="K35" s="44"/>
    </row>
  </sheetData>
  <sheetProtection/>
  <mergeCells count="20">
    <mergeCell ref="B5:D5"/>
    <mergeCell ref="F5:G6"/>
    <mergeCell ref="I5:I6"/>
    <mergeCell ref="K5:K6"/>
    <mergeCell ref="B1:K1"/>
    <mergeCell ref="B2:K2"/>
    <mergeCell ref="B3:C3"/>
    <mergeCell ref="F3:K3"/>
    <mergeCell ref="B4:K4"/>
    <mergeCell ref="B22:D25"/>
    <mergeCell ref="F22:G22"/>
    <mergeCell ref="K22:K25"/>
    <mergeCell ref="B27:K27"/>
    <mergeCell ref="F10:G10"/>
    <mergeCell ref="B14:C14"/>
    <mergeCell ref="F14:K14"/>
    <mergeCell ref="B16:D16"/>
    <mergeCell ref="F16:G17"/>
    <mergeCell ref="I16:I17"/>
    <mergeCell ref="K16:K17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40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35</v>
      </c>
      <c r="F3" s="91" t="s">
        <v>36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2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2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9840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9840</v>
      </c>
    </row>
    <row r="11" spans="6:9" ht="25.5" customHeight="1">
      <c r="F11" s="3"/>
      <c r="G11" s="3"/>
      <c r="I11" s="15"/>
    </row>
    <row r="12" spans="2:11" ht="7.5" customHeight="1">
      <c r="B12" s="13"/>
      <c r="C12" s="13"/>
      <c r="D12" s="14"/>
      <c r="E12" s="4"/>
      <c r="F12" s="4"/>
      <c r="G12" s="11"/>
      <c r="H12" s="7"/>
      <c r="I12" s="12"/>
      <c r="J12" s="7"/>
      <c r="K12" s="7"/>
    </row>
    <row r="13" spans="2:11" ht="7.5" customHeight="1" thickBot="1">
      <c r="B13" s="13"/>
      <c r="C13" s="13"/>
      <c r="D13" s="14"/>
      <c r="E13" s="4"/>
      <c r="F13" s="4"/>
      <c r="G13" s="11"/>
      <c r="H13" s="7"/>
      <c r="I13" s="12"/>
      <c r="J13" s="7"/>
      <c r="K13" s="7"/>
    </row>
    <row r="14" spans="2:11" ht="30" customHeight="1" thickBot="1">
      <c r="B14" s="89" t="s">
        <v>0</v>
      </c>
      <c r="C14" s="90"/>
      <c r="D14" s="36" t="str">
        <f>D3</f>
        <v>P02.11</v>
      </c>
      <c r="F14" s="91" t="str">
        <f>F3</f>
        <v>Progetto Ludopatie</v>
      </c>
      <c r="G14" s="92"/>
      <c r="H14" s="92"/>
      <c r="I14" s="92"/>
      <c r="J14" s="92"/>
      <c r="K14" s="93"/>
    </row>
    <row r="15" spans="2:11" ht="7.5" customHeight="1">
      <c r="B15" s="2"/>
      <c r="C15" s="2"/>
      <c r="D15" s="2"/>
      <c r="E15" s="4"/>
      <c r="F15" s="4"/>
      <c r="G15" s="3"/>
      <c r="H15" s="3"/>
      <c r="I15" s="3"/>
      <c r="J15" s="3"/>
      <c r="K15" s="3"/>
    </row>
    <row r="16" spans="2:11" ht="26.25" customHeight="1" thickBot="1">
      <c r="B16" s="76" t="s">
        <v>9</v>
      </c>
      <c r="C16" s="77"/>
      <c r="D16" s="78"/>
      <c r="F16" s="79" t="s">
        <v>4</v>
      </c>
      <c r="G16" s="80"/>
      <c r="H16" s="2"/>
      <c r="I16" s="83" t="s">
        <v>5</v>
      </c>
      <c r="K16" s="83" t="s">
        <v>6</v>
      </c>
    </row>
    <row r="17" spans="2:11" ht="21" customHeight="1">
      <c r="B17" s="19" t="s">
        <v>2</v>
      </c>
      <c r="C17" s="20" t="s">
        <v>3</v>
      </c>
      <c r="D17" s="20" t="s">
        <v>8</v>
      </c>
      <c r="F17" s="81"/>
      <c r="G17" s="82"/>
      <c r="H17" s="2"/>
      <c r="I17" s="84"/>
      <c r="K17" s="84"/>
    </row>
    <row r="18" ht="4.5" customHeight="1"/>
    <row r="19" spans="2:11" ht="26.25" customHeight="1">
      <c r="B19" s="32" t="s">
        <v>14</v>
      </c>
      <c r="C19" s="23" t="s">
        <v>19</v>
      </c>
      <c r="D19" s="23" t="s">
        <v>21</v>
      </c>
      <c r="F19" s="9"/>
      <c r="G19" s="25" t="s">
        <v>39</v>
      </c>
      <c r="I19" s="26">
        <v>499.78</v>
      </c>
      <c r="K19" s="49" t="s">
        <v>37</v>
      </c>
    </row>
    <row r="20" spans="2:11" ht="26.25" customHeight="1">
      <c r="B20" s="32" t="s">
        <v>14</v>
      </c>
      <c r="C20" s="23" t="s">
        <v>19</v>
      </c>
      <c r="D20" s="23" t="s">
        <v>44</v>
      </c>
      <c r="F20" s="9"/>
      <c r="G20" s="25" t="s">
        <v>40</v>
      </c>
      <c r="I20" s="35">
        <v>68.95</v>
      </c>
      <c r="K20" s="50">
        <f>SUM(I19:I23)</f>
        <v>1000</v>
      </c>
    </row>
    <row r="21" spans="2:11" ht="26.25" customHeight="1">
      <c r="B21" s="32" t="s">
        <v>14</v>
      </c>
      <c r="C21" s="23" t="s">
        <v>19</v>
      </c>
      <c r="D21" s="23" t="s">
        <v>26</v>
      </c>
      <c r="F21" s="9"/>
      <c r="G21" s="25" t="s">
        <v>41</v>
      </c>
      <c r="I21" s="35">
        <v>184.85</v>
      </c>
      <c r="K21" s="40" t="s">
        <v>38</v>
      </c>
    </row>
    <row r="22" spans="2:11" ht="26.25" customHeight="1">
      <c r="B22" s="32" t="s">
        <v>14</v>
      </c>
      <c r="C22" s="23" t="s">
        <v>19</v>
      </c>
      <c r="D22" s="23" t="s">
        <v>16</v>
      </c>
      <c r="F22" s="9"/>
      <c r="G22" s="25" t="s">
        <v>42</v>
      </c>
      <c r="I22" s="35">
        <v>64.05</v>
      </c>
      <c r="K22" s="102" t="s">
        <v>48</v>
      </c>
    </row>
    <row r="23" spans="2:11" ht="26.25" customHeight="1">
      <c r="B23" s="32" t="s">
        <v>14</v>
      </c>
      <c r="C23" s="23" t="s">
        <v>19</v>
      </c>
      <c r="D23" s="23" t="s">
        <v>25</v>
      </c>
      <c r="F23" s="9"/>
      <c r="G23" s="25" t="s">
        <v>43</v>
      </c>
      <c r="I23" s="35">
        <v>182.37</v>
      </c>
      <c r="K23" s="103"/>
    </row>
    <row r="24" spans="2:11" ht="26.25" customHeight="1">
      <c r="B24" s="32" t="s">
        <v>18</v>
      </c>
      <c r="C24" s="23" t="s">
        <v>19</v>
      </c>
      <c r="D24" s="23" t="s">
        <v>32</v>
      </c>
      <c r="F24" s="42"/>
      <c r="G24" s="25" t="s">
        <v>33</v>
      </c>
      <c r="I24" s="35">
        <v>1540</v>
      </c>
      <c r="K24" s="41" t="s">
        <v>45</v>
      </c>
    </row>
    <row r="25" spans="2:11" ht="26.25" customHeight="1">
      <c r="B25" s="22" t="s">
        <v>19</v>
      </c>
      <c r="C25" s="23" t="s">
        <v>15</v>
      </c>
      <c r="D25" s="23" t="s">
        <v>23</v>
      </c>
      <c r="F25" s="9"/>
      <c r="G25" s="24" t="s">
        <v>46</v>
      </c>
      <c r="I25" s="26">
        <v>7300</v>
      </c>
      <c r="K25" s="8" t="s">
        <v>47</v>
      </c>
    </row>
    <row r="26" ht="4.5" customHeight="1" thickBot="1"/>
    <row r="27" spans="2:11" ht="30" customHeight="1" thickBot="1">
      <c r="B27" s="98"/>
      <c r="C27" s="98"/>
      <c r="D27" s="98"/>
      <c r="F27" s="94" t="s">
        <v>10</v>
      </c>
      <c r="G27" s="95"/>
      <c r="I27" s="6">
        <f>SUM(I19:I26)</f>
        <v>9840</v>
      </c>
      <c r="K27" s="88"/>
    </row>
    <row r="28" spans="2:11" ht="10.5" customHeight="1">
      <c r="B28" s="98"/>
      <c r="C28" s="98"/>
      <c r="D28" s="98"/>
      <c r="K28" s="88"/>
    </row>
    <row r="29" spans="2:11" ht="21" customHeight="1">
      <c r="B29" s="98"/>
      <c r="C29" s="98"/>
      <c r="D29" s="98"/>
      <c r="E29" s="4"/>
      <c r="F29" s="9"/>
      <c r="G29" s="10" t="s">
        <v>11</v>
      </c>
      <c r="I29" s="5">
        <f>IF(I10&gt;I27,I10-I27,0)</f>
        <v>0</v>
      </c>
      <c r="K29" s="88"/>
    </row>
    <row r="30" spans="2:11" ht="21" customHeight="1">
      <c r="B30" s="98"/>
      <c r="C30" s="98"/>
      <c r="D30" s="98"/>
      <c r="E30" s="4"/>
      <c r="F30" s="9"/>
      <c r="G30" s="10" t="s">
        <v>12</v>
      </c>
      <c r="I30" s="5">
        <f>IF(I27&gt;I10,I27-I10,0)</f>
        <v>0</v>
      </c>
      <c r="K30" s="88"/>
    </row>
    <row r="31" spans="2:11" ht="12" customHeight="1">
      <c r="B31" s="39"/>
      <c r="C31" s="39"/>
      <c r="D31" s="39"/>
      <c r="E31" s="4"/>
      <c r="F31" s="4"/>
      <c r="G31" s="4"/>
      <c r="I31" s="31"/>
      <c r="K31" s="38"/>
    </row>
    <row r="32" spans="2:11" ht="21" customHeight="1">
      <c r="B32" s="99" t="s">
        <v>13</v>
      </c>
      <c r="C32" s="98"/>
      <c r="D32" s="98"/>
      <c r="E32" s="98"/>
      <c r="F32" s="98"/>
      <c r="G32" s="98"/>
      <c r="H32" s="98"/>
      <c r="I32" s="98"/>
      <c r="J32" s="98"/>
      <c r="K32" s="98"/>
    </row>
    <row r="33" spans="2:11" ht="21" customHeight="1">
      <c r="B33" s="39"/>
      <c r="C33" s="39"/>
      <c r="D33" s="39"/>
      <c r="E33" s="4"/>
      <c r="F33" s="4"/>
      <c r="G33" s="4"/>
      <c r="I33" s="31"/>
      <c r="K33" s="38"/>
    </row>
    <row r="34" spans="2:11" ht="21" customHeight="1">
      <c r="B34" s="39"/>
      <c r="C34" s="39"/>
      <c r="D34" s="39"/>
      <c r="E34" s="4"/>
      <c r="F34" s="4"/>
      <c r="G34" s="4"/>
      <c r="I34" s="31"/>
      <c r="K34" s="38"/>
    </row>
    <row r="35" spans="2:11" ht="21" customHeight="1">
      <c r="B35" s="39"/>
      <c r="C35" s="39"/>
      <c r="D35" s="39"/>
      <c r="E35" s="4"/>
      <c r="F35" s="4"/>
      <c r="G35" s="4"/>
      <c r="I35" s="31"/>
      <c r="K35" s="38"/>
    </row>
    <row r="36" spans="2:11" ht="21" customHeight="1">
      <c r="B36" s="39"/>
      <c r="C36" s="39"/>
      <c r="D36" s="39"/>
      <c r="E36" s="4"/>
      <c r="F36" s="4"/>
      <c r="G36" s="4"/>
      <c r="I36" s="31"/>
      <c r="K36" s="38"/>
    </row>
    <row r="37" spans="2:11" ht="21" customHeight="1">
      <c r="B37" s="39"/>
      <c r="C37" s="39"/>
      <c r="D37" s="39"/>
      <c r="E37" s="4"/>
      <c r="F37" s="4"/>
      <c r="G37" s="4"/>
      <c r="I37" s="31"/>
      <c r="K37" s="38"/>
    </row>
    <row r="38" spans="2:11" ht="21" customHeight="1">
      <c r="B38" s="39"/>
      <c r="C38" s="39"/>
      <c r="D38" s="39"/>
      <c r="E38" s="4"/>
      <c r="F38" s="4"/>
      <c r="G38" s="4"/>
      <c r="I38" s="31"/>
      <c r="K38" s="38"/>
    </row>
    <row r="39" spans="2:11" ht="21" customHeight="1">
      <c r="B39" s="39"/>
      <c r="C39" s="39"/>
      <c r="D39" s="39"/>
      <c r="E39" s="4"/>
      <c r="F39" s="4"/>
      <c r="G39" s="4"/>
      <c r="I39" s="31"/>
      <c r="K39" s="38"/>
    </row>
    <row r="40" spans="2:11" ht="21" customHeight="1">
      <c r="B40" s="39"/>
      <c r="C40" s="39"/>
      <c r="D40" s="39"/>
      <c r="E40" s="4"/>
      <c r="F40" s="4"/>
      <c r="G40" s="4"/>
      <c r="I40" s="31"/>
      <c r="K40" s="38"/>
    </row>
  </sheetData>
  <sheetProtection/>
  <mergeCells count="21">
    <mergeCell ref="B32:K32"/>
    <mergeCell ref="F10:G10"/>
    <mergeCell ref="B5:D5"/>
    <mergeCell ref="F5:G6"/>
    <mergeCell ref="I5:I6"/>
    <mergeCell ref="K5:K6"/>
    <mergeCell ref="B27:D30"/>
    <mergeCell ref="F27:G27"/>
    <mergeCell ref="K27:K30"/>
    <mergeCell ref="B14:C14"/>
    <mergeCell ref="F14:K14"/>
    <mergeCell ref="B16:D16"/>
    <mergeCell ref="F16:G17"/>
    <mergeCell ref="I16:I17"/>
    <mergeCell ref="K16:K17"/>
    <mergeCell ref="K22:K23"/>
    <mergeCell ref="B1:K1"/>
    <mergeCell ref="B2:K2"/>
    <mergeCell ref="B3:C3"/>
    <mergeCell ref="F3:K3"/>
    <mergeCell ref="B4:K4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3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41"/>
  <sheetViews>
    <sheetView zoomScalePageLayoutView="0" workbookViewId="0" topLeftCell="A1">
      <selection activeCell="K19" sqref="K19:K20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31</v>
      </c>
      <c r="F3" s="91" t="s">
        <v>59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4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44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3779.68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3779.68</v>
      </c>
    </row>
    <row r="11" s="88" customFormat="1" ht="6" customHeight="1"/>
    <row r="12" spans="2:11" s="34" customFormat="1" ht="21.75" customHeight="1">
      <c r="B12" s="106" t="s">
        <v>60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2:11" s="34" customFormat="1" ht="21.75" customHeight="1">
      <c r="B13" s="106" t="s">
        <v>69</v>
      </c>
      <c r="C13" s="96"/>
      <c r="D13" s="96"/>
      <c r="E13" s="96"/>
      <c r="F13" s="96"/>
      <c r="G13" s="96"/>
      <c r="H13" s="96"/>
      <c r="I13" s="96"/>
      <c r="J13" s="96"/>
      <c r="K13" s="96"/>
    </row>
    <row r="14" spans="2:11" ht="21.75" customHeight="1">
      <c r="B14" s="104" t="s">
        <v>61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2:11" ht="7.5" customHeight="1">
      <c r="B15" s="46"/>
      <c r="C15" s="46"/>
      <c r="D15" s="33"/>
      <c r="E15" s="4"/>
      <c r="F15" s="4"/>
      <c r="G15" s="11"/>
      <c r="H15" s="7"/>
      <c r="I15" s="12"/>
      <c r="J15" s="7"/>
      <c r="K15" s="7"/>
    </row>
    <row r="16" spans="2:11" ht="7.5" customHeight="1" thickBot="1">
      <c r="B16" s="46"/>
      <c r="C16" s="46"/>
      <c r="D16" s="33"/>
      <c r="E16" s="4"/>
      <c r="F16" s="4"/>
      <c r="G16" s="11"/>
      <c r="H16" s="7"/>
      <c r="I16" s="12"/>
      <c r="J16" s="7"/>
      <c r="K16" s="7"/>
    </row>
    <row r="17" spans="2:11" ht="30" customHeight="1" thickBot="1">
      <c r="B17" s="89" t="s">
        <v>0</v>
      </c>
      <c r="C17" s="90"/>
      <c r="D17" s="36" t="str">
        <f>D3</f>
        <v>P03.01</v>
      </c>
      <c r="F17" s="91" t="str">
        <f>F3</f>
        <v>Progetto Test Center ECDL</v>
      </c>
      <c r="G17" s="92"/>
      <c r="H17" s="92"/>
      <c r="I17" s="92"/>
      <c r="J17" s="92"/>
      <c r="K17" s="93"/>
    </row>
    <row r="18" spans="2:11" ht="7.5" customHeight="1">
      <c r="B18" s="44"/>
      <c r="C18" s="44"/>
      <c r="D18" s="44"/>
      <c r="E18" s="4"/>
      <c r="F18" s="4"/>
      <c r="G18" s="43"/>
      <c r="H18" s="43"/>
      <c r="I18" s="43"/>
      <c r="J18" s="43"/>
      <c r="K18" s="43"/>
    </row>
    <row r="19" spans="2:11" ht="26.25" customHeight="1" thickBot="1">
      <c r="B19" s="76" t="s">
        <v>9</v>
      </c>
      <c r="C19" s="77"/>
      <c r="D19" s="78"/>
      <c r="F19" s="79" t="s">
        <v>4</v>
      </c>
      <c r="G19" s="80"/>
      <c r="H19" s="44"/>
      <c r="I19" s="83" t="s">
        <v>5</v>
      </c>
      <c r="K19" s="83" t="s">
        <v>6</v>
      </c>
    </row>
    <row r="20" spans="2:11" ht="21" customHeight="1">
      <c r="B20" s="19" t="s">
        <v>2</v>
      </c>
      <c r="C20" s="20" t="s">
        <v>3</v>
      </c>
      <c r="D20" s="20" t="s">
        <v>8</v>
      </c>
      <c r="F20" s="81"/>
      <c r="G20" s="82"/>
      <c r="H20" s="44"/>
      <c r="I20" s="84"/>
      <c r="K20" s="84"/>
    </row>
    <row r="21" ht="4.5" customHeight="1"/>
    <row r="22" spans="2:11" ht="26.25" customHeight="1">
      <c r="B22" s="32" t="s">
        <v>14</v>
      </c>
      <c r="C22" s="23" t="s">
        <v>19</v>
      </c>
      <c r="D22" s="23" t="s">
        <v>21</v>
      </c>
      <c r="F22" s="9"/>
      <c r="G22" s="25" t="s">
        <v>39</v>
      </c>
      <c r="I22" s="26">
        <v>1889</v>
      </c>
      <c r="K22" s="49" t="s">
        <v>37</v>
      </c>
    </row>
    <row r="23" spans="2:11" ht="26.25" customHeight="1">
      <c r="B23" s="32" t="s">
        <v>14</v>
      </c>
      <c r="C23" s="23" t="s">
        <v>19</v>
      </c>
      <c r="D23" s="23" t="s">
        <v>44</v>
      </c>
      <c r="F23" s="9"/>
      <c r="G23" s="25" t="s">
        <v>40</v>
      </c>
      <c r="I23" s="35">
        <v>260.62</v>
      </c>
      <c r="K23" s="50">
        <f>I10</f>
        <v>3779.68</v>
      </c>
    </row>
    <row r="24" spans="2:11" ht="26.25" customHeight="1">
      <c r="B24" s="32" t="s">
        <v>14</v>
      </c>
      <c r="C24" s="23" t="s">
        <v>19</v>
      </c>
      <c r="D24" s="23" t="s">
        <v>26</v>
      </c>
      <c r="F24" s="9"/>
      <c r="G24" s="25" t="s">
        <v>41</v>
      </c>
      <c r="I24" s="35">
        <v>698.67</v>
      </c>
      <c r="K24" s="40" t="s">
        <v>38</v>
      </c>
    </row>
    <row r="25" spans="2:11" ht="26.25" customHeight="1">
      <c r="B25" s="32" t="s">
        <v>14</v>
      </c>
      <c r="C25" s="23" t="s">
        <v>19</v>
      </c>
      <c r="D25" s="23" t="s">
        <v>16</v>
      </c>
      <c r="F25" s="9"/>
      <c r="G25" s="25" t="s">
        <v>42</v>
      </c>
      <c r="I25" s="35">
        <v>242.1</v>
      </c>
      <c r="K25" s="102" t="s">
        <v>48</v>
      </c>
    </row>
    <row r="26" spans="2:11" ht="26.25" customHeight="1">
      <c r="B26" s="32" t="s">
        <v>14</v>
      </c>
      <c r="C26" s="23" t="s">
        <v>19</v>
      </c>
      <c r="D26" s="23" t="s">
        <v>25</v>
      </c>
      <c r="F26" s="9"/>
      <c r="G26" s="25" t="s">
        <v>43</v>
      </c>
      <c r="I26" s="35">
        <v>689.29</v>
      </c>
      <c r="K26" s="103"/>
    </row>
    <row r="27" ht="4.5" customHeight="1" thickBot="1"/>
    <row r="28" spans="2:11" ht="30" customHeight="1" thickBot="1">
      <c r="B28" s="98"/>
      <c r="C28" s="98"/>
      <c r="D28" s="98"/>
      <c r="F28" s="94" t="s">
        <v>10</v>
      </c>
      <c r="G28" s="95"/>
      <c r="I28" s="6">
        <f>SUM(I22:I27)</f>
        <v>3779.68</v>
      </c>
      <c r="K28" s="88"/>
    </row>
    <row r="29" spans="2:11" ht="10.5" customHeight="1">
      <c r="B29" s="98"/>
      <c r="C29" s="98"/>
      <c r="D29" s="98"/>
      <c r="K29" s="88"/>
    </row>
    <row r="30" spans="2:11" ht="21" customHeight="1">
      <c r="B30" s="98"/>
      <c r="C30" s="98"/>
      <c r="D30" s="98"/>
      <c r="E30" s="4"/>
      <c r="F30" s="9"/>
      <c r="G30" s="10" t="s">
        <v>11</v>
      </c>
      <c r="I30" s="5">
        <f>IF(I10&gt;I28,I10-I28,0)</f>
        <v>0</v>
      </c>
      <c r="K30" s="88"/>
    </row>
    <row r="31" spans="2:11" ht="21" customHeight="1">
      <c r="B31" s="98"/>
      <c r="C31" s="98"/>
      <c r="D31" s="98"/>
      <c r="E31" s="4"/>
      <c r="F31" s="9"/>
      <c r="G31" s="10" t="s">
        <v>12</v>
      </c>
      <c r="I31" s="5">
        <f>IF(I28&gt;I10,I28-I10,0)</f>
        <v>0</v>
      </c>
      <c r="K31" s="88"/>
    </row>
    <row r="32" spans="2:11" ht="12" customHeight="1">
      <c r="B32" s="47"/>
      <c r="C32" s="47"/>
      <c r="D32" s="47"/>
      <c r="E32" s="4"/>
      <c r="F32" s="4"/>
      <c r="G32" s="4"/>
      <c r="I32" s="31"/>
      <c r="K32" s="44"/>
    </row>
    <row r="33" spans="2:11" ht="21" customHeight="1">
      <c r="B33" s="99" t="s">
        <v>13</v>
      </c>
      <c r="C33" s="98"/>
      <c r="D33" s="98"/>
      <c r="E33" s="98"/>
      <c r="F33" s="98"/>
      <c r="G33" s="98"/>
      <c r="H33" s="98"/>
      <c r="I33" s="98"/>
      <c r="J33" s="98"/>
      <c r="K33" s="98"/>
    </row>
    <row r="34" spans="2:11" ht="21" customHeight="1">
      <c r="B34" s="47"/>
      <c r="C34" s="47"/>
      <c r="D34" s="47"/>
      <c r="E34" s="4"/>
      <c r="F34" s="4"/>
      <c r="G34" s="4"/>
      <c r="I34" s="31"/>
      <c r="K34" s="44"/>
    </row>
    <row r="35" spans="2:11" ht="21" customHeight="1">
      <c r="B35" s="47"/>
      <c r="C35" s="47"/>
      <c r="D35" s="47"/>
      <c r="E35" s="4"/>
      <c r="F35" s="4"/>
      <c r="G35" s="4"/>
      <c r="I35" s="31"/>
      <c r="K35" s="44"/>
    </row>
    <row r="36" spans="2:11" ht="21" customHeight="1">
      <c r="B36" s="47"/>
      <c r="C36" s="47"/>
      <c r="D36" s="47"/>
      <c r="E36" s="4"/>
      <c r="F36" s="4"/>
      <c r="G36" s="4"/>
      <c r="I36" s="31"/>
      <c r="K36" s="44"/>
    </row>
    <row r="37" spans="2:11" ht="21" customHeight="1">
      <c r="B37" s="47"/>
      <c r="C37" s="47"/>
      <c r="D37" s="47"/>
      <c r="E37" s="4"/>
      <c r="F37" s="4"/>
      <c r="G37" s="4"/>
      <c r="I37" s="31"/>
      <c r="K37" s="44"/>
    </row>
    <row r="38" spans="2:11" ht="21" customHeight="1">
      <c r="B38" s="47"/>
      <c r="C38" s="47"/>
      <c r="D38" s="47"/>
      <c r="E38" s="4"/>
      <c r="F38" s="4"/>
      <c r="G38" s="4"/>
      <c r="I38" s="31"/>
      <c r="K38" s="44"/>
    </row>
    <row r="39" spans="2:11" ht="21" customHeight="1">
      <c r="B39" s="47"/>
      <c r="C39" s="47"/>
      <c r="D39" s="47"/>
      <c r="E39" s="4"/>
      <c r="F39" s="4"/>
      <c r="G39" s="4"/>
      <c r="I39" s="31"/>
      <c r="K39" s="44"/>
    </row>
    <row r="40" spans="2:11" ht="21" customHeight="1">
      <c r="B40" s="47"/>
      <c r="C40" s="47"/>
      <c r="D40" s="47"/>
      <c r="E40" s="4"/>
      <c r="F40" s="4"/>
      <c r="G40" s="4"/>
      <c r="I40" s="31"/>
      <c r="K40" s="44"/>
    </row>
    <row r="41" spans="2:11" ht="21" customHeight="1">
      <c r="B41" s="47"/>
      <c r="C41" s="47"/>
      <c r="D41" s="47"/>
      <c r="E41" s="4"/>
      <c r="F41" s="4"/>
      <c r="G41" s="4"/>
      <c r="I41" s="31"/>
      <c r="K41" s="44"/>
    </row>
  </sheetData>
  <sheetProtection/>
  <mergeCells count="25">
    <mergeCell ref="B5:D5"/>
    <mergeCell ref="F5:G6"/>
    <mergeCell ref="I5:I6"/>
    <mergeCell ref="K5:K6"/>
    <mergeCell ref="B1:K1"/>
    <mergeCell ref="B2:K2"/>
    <mergeCell ref="B3:C3"/>
    <mergeCell ref="F3:K3"/>
    <mergeCell ref="B4:K4"/>
    <mergeCell ref="B33:K33"/>
    <mergeCell ref="F10:G10"/>
    <mergeCell ref="B17:C17"/>
    <mergeCell ref="F17:K17"/>
    <mergeCell ref="K25:K26"/>
    <mergeCell ref="B28:D31"/>
    <mergeCell ref="F28:G28"/>
    <mergeCell ref="K28:K31"/>
    <mergeCell ref="B19:D19"/>
    <mergeCell ref="F19:G20"/>
    <mergeCell ref="I19:I20"/>
    <mergeCell ref="K19:K20"/>
    <mergeCell ref="A11:IV11"/>
    <mergeCell ref="B12:K12"/>
    <mergeCell ref="B13:K13"/>
    <mergeCell ref="B14:K14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6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34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54</v>
      </c>
      <c r="F3" s="91" t="s">
        <v>56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4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44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1302.34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1302.34</v>
      </c>
    </row>
    <row r="11" spans="6:9" ht="25.5" customHeight="1">
      <c r="F11" s="43"/>
      <c r="G11" s="43"/>
      <c r="I11" s="15"/>
    </row>
    <row r="12" spans="2:11" ht="7.5" customHeight="1">
      <c r="B12" s="46"/>
      <c r="C12" s="46"/>
      <c r="D12" s="33"/>
      <c r="E12" s="4"/>
      <c r="F12" s="4"/>
      <c r="G12" s="11"/>
      <c r="H12" s="7"/>
      <c r="I12" s="12"/>
      <c r="J12" s="7"/>
      <c r="K12" s="7"/>
    </row>
    <row r="13" spans="2:11" ht="7.5" customHeight="1" thickBot="1">
      <c r="B13" s="46"/>
      <c r="C13" s="46"/>
      <c r="D13" s="33"/>
      <c r="E13" s="4"/>
      <c r="F13" s="4"/>
      <c r="G13" s="11"/>
      <c r="H13" s="7"/>
      <c r="I13" s="12"/>
      <c r="J13" s="7"/>
      <c r="K13" s="7"/>
    </row>
    <row r="14" spans="2:11" ht="30" customHeight="1" thickBot="1">
      <c r="B14" s="89" t="s">
        <v>0</v>
      </c>
      <c r="C14" s="90"/>
      <c r="D14" s="36" t="str">
        <f>D3</f>
        <v>P04.01</v>
      </c>
      <c r="F14" s="91" t="str">
        <f>F3</f>
        <v>Progetto Io Conto (Prima edizione 2014 / 2015)</v>
      </c>
      <c r="G14" s="92"/>
      <c r="H14" s="92"/>
      <c r="I14" s="92"/>
      <c r="J14" s="92"/>
      <c r="K14" s="93"/>
    </row>
    <row r="15" spans="2:11" ht="7.5" customHeight="1">
      <c r="B15" s="44"/>
      <c r="C15" s="44"/>
      <c r="D15" s="44"/>
      <c r="E15" s="4"/>
      <c r="F15" s="4"/>
      <c r="G15" s="43"/>
      <c r="H15" s="43"/>
      <c r="I15" s="43"/>
      <c r="J15" s="43"/>
      <c r="K15" s="43"/>
    </row>
    <row r="16" spans="2:11" ht="26.25" customHeight="1" thickBot="1">
      <c r="B16" s="76" t="s">
        <v>9</v>
      </c>
      <c r="C16" s="77"/>
      <c r="D16" s="78"/>
      <c r="F16" s="79" t="s">
        <v>4</v>
      </c>
      <c r="G16" s="80"/>
      <c r="H16" s="44"/>
      <c r="I16" s="83" t="s">
        <v>5</v>
      </c>
      <c r="K16" s="83" t="s">
        <v>6</v>
      </c>
    </row>
    <row r="17" spans="2:11" ht="21" customHeight="1">
      <c r="B17" s="19" t="s">
        <v>2</v>
      </c>
      <c r="C17" s="20" t="s">
        <v>3</v>
      </c>
      <c r="D17" s="20" t="s">
        <v>8</v>
      </c>
      <c r="F17" s="81"/>
      <c r="G17" s="82"/>
      <c r="H17" s="44"/>
      <c r="I17" s="84"/>
      <c r="K17" s="84"/>
    </row>
    <row r="18" ht="4.5" customHeight="1"/>
    <row r="19" spans="2:11" ht="26.25" customHeight="1">
      <c r="B19" s="32" t="s">
        <v>23</v>
      </c>
      <c r="C19" s="23" t="s">
        <v>15</v>
      </c>
      <c r="D19" s="23" t="s">
        <v>15</v>
      </c>
      <c r="F19" s="9"/>
      <c r="G19" s="24" t="s">
        <v>58</v>
      </c>
      <c r="I19" s="26">
        <f>I8</f>
        <v>1302.34</v>
      </c>
      <c r="K19" s="8" t="s">
        <v>57</v>
      </c>
    </row>
    <row r="20" ht="4.5" customHeight="1" thickBot="1"/>
    <row r="21" spans="2:11" ht="30" customHeight="1" thickBot="1">
      <c r="B21" s="98"/>
      <c r="C21" s="98"/>
      <c r="D21" s="98"/>
      <c r="F21" s="94" t="s">
        <v>10</v>
      </c>
      <c r="G21" s="95"/>
      <c r="I21" s="6">
        <f>SUM(I19:I20)</f>
        <v>1302.34</v>
      </c>
      <c r="K21" s="88"/>
    </row>
    <row r="22" spans="2:11" ht="10.5" customHeight="1">
      <c r="B22" s="98"/>
      <c r="C22" s="98"/>
      <c r="D22" s="98"/>
      <c r="K22" s="88"/>
    </row>
    <row r="23" spans="2:11" ht="21" customHeight="1">
      <c r="B23" s="98"/>
      <c r="C23" s="98"/>
      <c r="D23" s="98"/>
      <c r="E23" s="4"/>
      <c r="F23" s="9"/>
      <c r="G23" s="10" t="s">
        <v>11</v>
      </c>
      <c r="I23" s="5">
        <f>IF(I10&gt;I21,I10-I21,0)</f>
        <v>0</v>
      </c>
      <c r="K23" s="88"/>
    </row>
    <row r="24" spans="2:11" ht="21" customHeight="1">
      <c r="B24" s="98"/>
      <c r="C24" s="98"/>
      <c r="D24" s="98"/>
      <c r="E24" s="4"/>
      <c r="F24" s="9"/>
      <c r="G24" s="10" t="s">
        <v>12</v>
      </c>
      <c r="I24" s="5">
        <f>IF(I21&gt;I10,I21-I10,0)</f>
        <v>0</v>
      </c>
      <c r="K24" s="88"/>
    </row>
    <row r="25" spans="2:11" ht="12" customHeight="1">
      <c r="B25" s="47"/>
      <c r="C25" s="47"/>
      <c r="D25" s="47"/>
      <c r="E25" s="4"/>
      <c r="F25" s="4"/>
      <c r="G25" s="4"/>
      <c r="I25" s="31"/>
      <c r="K25" s="44"/>
    </row>
    <row r="26" spans="2:11" ht="21" customHeight="1">
      <c r="B26" s="99" t="s">
        <v>13</v>
      </c>
      <c r="C26" s="98"/>
      <c r="D26" s="98"/>
      <c r="E26" s="98"/>
      <c r="F26" s="98"/>
      <c r="G26" s="98"/>
      <c r="H26" s="98"/>
      <c r="I26" s="98"/>
      <c r="J26" s="98"/>
      <c r="K26" s="98"/>
    </row>
    <row r="27" spans="2:11" ht="21" customHeight="1">
      <c r="B27" s="47"/>
      <c r="C27" s="47"/>
      <c r="D27" s="47"/>
      <c r="E27" s="4"/>
      <c r="F27" s="4"/>
      <c r="G27" s="4"/>
      <c r="I27" s="31"/>
      <c r="K27" s="44"/>
    </row>
    <row r="28" spans="2:11" ht="21" customHeight="1">
      <c r="B28" s="47"/>
      <c r="C28" s="47"/>
      <c r="D28" s="47"/>
      <c r="E28" s="4"/>
      <c r="F28" s="4"/>
      <c r="G28" s="4"/>
      <c r="I28" s="31"/>
      <c r="K28" s="44"/>
    </row>
    <row r="29" spans="2:11" ht="21" customHeight="1">
      <c r="B29" s="47"/>
      <c r="C29" s="47"/>
      <c r="D29" s="47"/>
      <c r="E29" s="4"/>
      <c r="F29" s="4"/>
      <c r="G29" s="4"/>
      <c r="I29" s="31"/>
      <c r="K29" s="44"/>
    </row>
    <row r="30" spans="2:11" ht="21" customHeight="1">
      <c r="B30" s="47"/>
      <c r="C30" s="47"/>
      <c r="D30" s="47"/>
      <c r="E30" s="4"/>
      <c r="F30" s="4"/>
      <c r="G30" s="4"/>
      <c r="I30" s="31"/>
      <c r="K30" s="44"/>
    </row>
    <row r="31" spans="2:11" ht="21" customHeight="1">
      <c r="B31" s="47"/>
      <c r="C31" s="47"/>
      <c r="D31" s="47"/>
      <c r="E31" s="4"/>
      <c r="F31" s="4"/>
      <c r="G31" s="4"/>
      <c r="I31" s="31"/>
      <c r="K31" s="44"/>
    </row>
    <row r="32" spans="2:11" ht="21" customHeight="1">
      <c r="B32" s="47"/>
      <c r="C32" s="47"/>
      <c r="D32" s="47"/>
      <c r="E32" s="4"/>
      <c r="F32" s="4"/>
      <c r="G32" s="4"/>
      <c r="I32" s="31"/>
      <c r="K32" s="44"/>
    </row>
    <row r="33" spans="2:11" ht="21" customHeight="1">
      <c r="B33" s="47"/>
      <c r="C33" s="47"/>
      <c r="D33" s="47"/>
      <c r="E33" s="4"/>
      <c r="F33" s="4"/>
      <c r="G33" s="4"/>
      <c r="I33" s="31"/>
      <c r="K33" s="44"/>
    </row>
    <row r="34" spans="2:11" ht="21" customHeight="1">
      <c r="B34" s="47"/>
      <c r="C34" s="47"/>
      <c r="D34" s="47"/>
      <c r="E34" s="4"/>
      <c r="F34" s="4"/>
      <c r="G34" s="4"/>
      <c r="I34" s="31"/>
      <c r="K34" s="44"/>
    </row>
  </sheetData>
  <sheetProtection/>
  <mergeCells count="20">
    <mergeCell ref="B5:D5"/>
    <mergeCell ref="F5:G6"/>
    <mergeCell ref="I5:I6"/>
    <mergeCell ref="K5:K6"/>
    <mergeCell ref="B1:K1"/>
    <mergeCell ref="B2:K2"/>
    <mergeCell ref="B3:C3"/>
    <mergeCell ref="F3:K3"/>
    <mergeCell ref="B4:K4"/>
    <mergeCell ref="B21:D24"/>
    <mergeCell ref="F21:G21"/>
    <mergeCell ref="K21:K24"/>
    <mergeCell ref="B26:K26"/>
    <mergeCell ref="F10:G10"/>
    <mergeCell ref="B14:C14"/>
    <mergeCell ref="F14:K14"/>
    <mergeCell ref="B16:D16"/>
    <mergeCell ref="F16:G17"/>
    <mergeCell ref="I16:I17"/>
    <mergeCell ref="K16:K17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3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44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49</v>
      </c>
      <c r="F3" s="91" t="s">
        <v>55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4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44"/>
      <c r="I6" s="84"/>
      <c r="K6" s="84"/>
    </row>
    <row r="7" ht="4.5" customHeight="1"/>
    <row r="8" spans="2:11" ht="30" customHeight="1">
      <c r="B8" s="23" t="s">
        <v>14</v>
      </c>
      <c r="C8" s="23" t="s">
        <v>14</v>
      </c>
      <c r="D8" s="23" t="s">
        <v>27</v>
      </c>
      <c r="F8" s="9"/>
      <c r="G8" s="24" t="s">
        <v>24</v>
      </c>
      <c r="I8" s="26">
        <f>I15</f>
        <v>3000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3000</v>
      </c>
    </row>
    <row r="11" ht="4.5" customHeight="1"/>
    <row r="12" spans="2:11" s="34" customFormat="1" ht="25.5" customHeight="1">
      <c r="B12" s="96" t="s">
        <v>50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2:9" s="34" customFormat="1" ht="25.5" customHeight="1">
      <c r="B13" s="34" t="s">
        <v>51</v>
      </c>
      <c r="F13" s="48"/>
      <c r="G13" s="48"/>
      <c r="I13" s="51">
        <v>1216.2</v>
      </c>
    </row>
    <row r="14" spans="2:9" s="34" customFormat="1" ht="25.5" customHeight="1">
      <c r="B14" s="34" t="s">
        <v>52</v>
      </c>
      <c r="F14" s="48"/>
      <c r="G14" s="48"/>
      <c r="I14" s="51">
        <v>1783.8</v>
      </c>
    </row>
    <row r="15" spans="2:9" s="16" customFormat="1" ht="25.5" customHeight="1" thickBot="1">
      <c r="B15" s="97" t="s">
        <v>53</v>
      </c>
      <c r="C15" s="97"/>
      <c r="D15" s="97"/>
      <c r="E15" s="97"/>
      <c r="F15" s="97"/>
      <c r="G15" s="97"/>
      <c r="I15" s="37">
        <f>SUM(I13:I14)</f>
        <v>3000</v>
      </c>
    </row>
    <row r="16" spans="6:9" ht="25.5" customHeight="1" thickTop="1">
      <c r="F16" s="43"/>
      <c r="G16" s="43"/>
      <c r="I16" s="15"/>
    </row>
    <row r="17" spans="2:11" ht="7.5" customHeight="1">
      <c r="B17" s="46"/>
      <c r="C17" s="46"/>
      <c r="D17" s="33"/>
      <c r="E17" s="4"/>
      <c r="F17" s="4"/>
      <c r="G17" s="11"/>
      <c r="H17" s="7"/>
      <c r="I17" s="12"/>
      <c r="J17" s="7"/>
      <c r="K17" s="7"/>
    </row>
    <row r="18" spans="2:11" ht="7.5" customHeight="1" thickBot="1">
      <c r="B18" s="46"/>
      <c r="C18" s="46"/>
      <c r="D18" s="33"/>
      <c r="E18" s="4"/>
      <c r="F18" s="4"/>
      <c r="G18" s="11"/>
      <c r="H18" s="7"/>
      <c r="I18" s="12"/>
      <c r="J18" s="7"/>
      <c r="K18" s="7"/>
    </row>
    <row r="19" spans="2:11" ht="30" customHeight="1" thickBot="1">
      <c r="B19" s="89" t="s">
        <v>0</v>
      </c>
      <c r="C19" s="90"/>
      <c r="D19" s="36" t="str">
        <f>D3</f>
        <v>P04.02</v>
      </c>
      <c r="F19" s="91" t="str">
        <f>F3</f>
        <v>Formazione ed aggiornamento personale docente ed ATA</v>
      </c>
      <c r="G19" s="92"/>
      <c r="H19" s="92"/>
      <c r="I19" s="92"/>
      <c r="J19" s="92"/>
      <c r="K19" s="93"/>
    </row>
    <row r="20" spans="2:11" ht="7.5" customHeight="1">
      <c r="B20" s="44"/>
      <c r="C20" s="44"/>
      <c r="D20" s="44"/>
      <c r="E20" s="4"/>
      <c r="F20" s="4"/>
      <c r="G20" s="43"/>
      <c r="H20" s="43"/>
      <c r="I20" s="43"/>
      <c r="J20" s="43"/>
      <c r="K20" s="43"/>
    </row>
    <row r="21" spans="2:11" ht="26.25" customHeight="1" thickBot="1">
      <c r="B21" s="76" t="s">
        <v>9</v>
      </c>
      <c r="C21" s="77"/>
      <c r="D21" s="78"/>
      <c r="F21" s="79" t="s">
        <v>4</v>
      </c>
      <c r="G21" s="80"/>
      <c r="H21" s="44"/>
      <c r="I21" s="83" t="s">
        <v>5</v>
      </c>
      <c r="K21" s="83" t="s">
        <v>6</v>
      </c>
    </row>
    <row r="22" spans="2:11" ht="21" customHeight="1">
      <c r="B22" s="19" t="s">
        <v>2</v>
      </c>
      <c r="C22" s="20" t="s">
        <v>3</v>
      </c>
      <c r="D22" s="20" t="s">
        <v>8</v>
      </c>
      <c r="F22" s="81"/>
      <c r="G22" s="82"/>
      <c r="H22" s="44"/>
      <c r="I22" s="84"/>
      <c r="K22" s="84"/>
    </row>
    <row r="23" ht="4.5" customHeight="1"/>
    <row r="24" spans="2:11" ht="26.25" customHeight="1">
      <c r="B24" s="32" t="s">
        <v>14</v>
      </c>
      <c r="C24" s="23" t="s">
        <v>19</v>
      </c>
      <c r="D24" s="23" t="s">
        <v>21</v>
      </c>
      <c r="F24" s="9"/>
      <c r="G24" s="25" t="s">
        <v>39</v>
      </c>
      <c r="I24" s="26">
        <v>749.67</v>
      </c>
      <c r="K24" s="49" t="s">
        <v>37</v>
      </c>
    </row>
    <row r="25" spans="2:11" ht="26.25" customHeight="1">
      <c r="B25" s="32" t="s">
        <v>14</v>
      </c>
      <c r="C25" s="23" t="s">
        <v>19</v>
      </c>
      <c r="D25" s="23" t="s">
        <v>44</v>
      </c>
      <c r="F25" s="9"/>
      <c r="G25" s="25" t="s">
        <v>40</v>
      </c>
      <c r="I25" s="35">
        <v>103.43</v>
      </c>
      <c r="K25" s="50">
        <v>1500</v>
      </c>
    </row>
    <row r="26" spans="2:11" ht="26.25" customHeight="1">
      <c r="B26" s="32" t="s">
        <v>14</v>
      </c>
      <c r="C26" s="23" t="s">
        <v>19</v>
      </c>
      <c r="D26" s="23" t="s">
        <v>26</v>
      </c>
      <c r="F26" s="9"/>
      <c r="G26" s="25" t="s">
        <v>41</v>
      </c>
      <c r="I26" s="35">
        <v>277.27</v>
      </c>
      <c r="K26" s="40" t="s">
        <v>38</v>
      </c>
    </row>
    <row r="27" spans="2:11" ht="26.25" customHeight="1">
      <c r="B27" s="32" t="s">
        <v>14</v>
      </c>
      <c r="C27" s="23" t="s">
        <v>19</v>
      </c>
      <c r="D27" s="23" t="s">
        <v>16</v>
      </c>
      <c r="F27" s="9"/>
      <c r="G27" s="25" t="s">
        <v>42</v>
      </c>
      <c r="I27" s="35">
        <v>96.08</v>
      </c>
      <c r="K27" s="102" t="s">
        <v>48</v>
      </c>
    </row>
    <row r="28" spans="2:11" ht="26.25" customHeight="1">
      <c r="B28" s="32" t="s">
        <v>14</v>
      </c>
      <c r="C28" s="23" t="s">
        <v>19</v>
      </c>
      <c r="D28" s="23" t="s">
        <v>25</v>
      </c>
      <c r="F28" s="9"/>
      <c r="G28" s="25" t="s">
        <v>43</v>
      </c>
      <c r="I28" s="35">
        <v>273.55</v>
      </c>
      <c r="K28" s="103"/>
    </row>
    <row r="29" spans="2:11" ht="26.25" customHeight="1">
      <c r="B29" s="32" t="s">
        <v>19</v>
      </c>
      <c r="C29" s="23" t="s">
        <v>15</v>
      </c>
      <c r="D29" s="23" t="s">
        <v>23</v>
      </c>
      <c r="F29" s="9"/>
      <c r="G29" s="24" t="s">
        <v>46</v>
      </c>
      <c r="I29" s="26">
        <v>1500</v>
      </c>
      <c r="K29" s="8" t="s">
        <v>47</v>
      </c>
    </row>
    <row r="30" ht="4.5" customHeight="1" thickBot="1"/>
    <row r="31" spans="2:11" ht="30" customHeight="1" thickBot="1">
      <c r="B31" s="98"/>
      <c r="C31" s="98"/>
      <c r="D31" s="98"/>
      <c r="F31" s="94" t="s">
        <v>10</v>
      </c>
      <c r="G31" s="95"/>
      <c r="I31" s="6">
        <f>SUM(I24:I30)</f>
        <v>3000</v>
      </c>
      <c r="K31" s="88"/>
    </row>
    <row r="32" spans="2:11" ht="10.5" customHeight="1">
      <c r="B32" s="98"/>
      <c r="C32" s="98"/>
      <c r="D32" s="98"/>
      <c r="K32" s="88"/>
    </row>
    <row r="33" spans="2:11" ht="21" customHeight="1">
      <c r="B33" s="98"/>
      <c r="C33" s="98"/>
      <c r="D33" s="98"/>
      <c r="E33" s="4"/>
      <c r="F33" s="9"/>
      <c r="G33" s="10" t="s">
        <v>11</v>
      </c>
      <c r="I33" s="5">
        <f>IF(I10&gt;I31,I10-I31,0)</f>
        <v>0</v>
      </c>
      <c r="K33" s="88"/>
    </row>
    <row r="34" spans="2:11" ht="21" customHeight="1">
      <c r="B34" s="98"/>
      <c r="C34" s="98"/>
      <c r="D34" s="98"/>
      <c r="E34" s="4"/>
      <c r="F34" s="9"/>
      <c r="G34" s="10" t="s">
        <v>12</v>
      </c>
      <c r="I34" s="5">
        <f>IF(I31&gt;I10,I31-I10,0)</f>
        <v>0</v>
      </c>
      <c r="K34" s="88"/>
    </row>
    <row r="35" spans="2:11" ht="12" customHeight="1">
      <c r="B35" s="47"/>
      <c r="C35" s="47"/>
      <c r="D35" s="47"/>
      <c r="E35" s="4"/>
      <c r="F35" s="4"/>
      <c r="G35" s="4"/>
      <c r="I35" s="31"/>
      <c r="K35" s="44"/>
    </row>
    <row r="36" spans="2:11" ht="21" customHeight="1">
      <c r="B36" s="99" t="s">
        <v>13</v>
      </c>
      <c r="C36" s="98"/>
      <c r="D36" s="98"/>
      <c r="E36" s="98"/>
      <c r="F36" s="98"/>
      <c r="G36" s="98"/>
      <c r="H36" s="98"/>
      <c r="I36" s="98"/>
      <c r="J36" s="98"/>
      <c r="K36" s="98"/>
    </row>
    <row r="37" spans="2:11" ht="21" customHeight="1">
      <c r="B37" s="47"/>
      <c r="C37" s="47"/>
      <c r="D37" s="47"/>
      <c r="E37" s="4"/>
      <c r="F37" s="4"/>
      <c r="G37" s="4"/>
      <c r="I37" s="31"/>
      <c r="K37" s="44"/>
    </row>
    <row r="38" spans="2:11" ht="21" customHeight="1">
      <c r="B38" s="47"/>
      <c r="C38" s="47"/>
      <c r="D38" s="47"/>
      <c r="E38" s="4"/>
      <c r="F38" s="4"/>
      <c r="G38" s="4"/>
      <c r="I38" s="31"/>
      <c r="K38" s="44"/>
    </row>
    <row r="39" spans="2:11" ht="21" customHeight="1">
      <c r="B39" s="47"/>
      <c r="C39" s="47"/>
      <c r="D39" s="47"/>
      <c r="E39" s="4"/>
      <c r="F39" s="4"/>
      <c r="G39" s="4"/>
      <c r="I39" s="31"/>
      <c r="K39" s="44"/>
    </row>
    <row r="40" spans="2:11" ht="21" customHeight="1">
      <c r="B40" s="47"/>
      <c r="C40" s="47"/>
      <c r="D40" s="47"/>
      <c r="E40" s="4"/>
      <c r="F40" s="4"/>
      <c r="G40" s="4"/>
      <c r="I40" s="31"/>
      <c r="K40" s="44"/>
    </row>
    <row r="41" spans="2:11" ht="21" customHeight="1">
      <c r="B41" s="47"/>
      <c r="C41" s="47"/>
      <c r="D41" s="47"/>
      <c r="E41" s="4"/>
      <c r="F41" s="4"/>
      <c r="G41" s="4"/>
      <c r="I41" s="31"/>
      <c r="K41" s="44"/>
    </row>
    <row r="42" spans="2:11" ht="21" customHeight="1">
      <c r="B42" s="47"/>
      <c r="C42" s="47"/>
      <c r="D42" s="47"/>
      <c r="E42" s="4"/>
      <c r="F42" s="4"/>
      <c r="G42" s="4"/>
      <c r="I42" s="31"/>
      <c r="K42" s="44"/>
    </row>
    <row r="43" spans="2:11" ht="21" customHeight="1">
      <c r="B43" s="47"/>
      <c r="C43" s="47"/>
      <c r="D43" s="47"/>
      <c r="E43" s="4"/>
      <c r="F43" s="4"/>
      <c r="G43" s="4"/>
      <c r="I43" s="31"/>
      <c r="K43" s="44"/>
    </row>
    <row r="44" spans="2:11" ht="21" customHeight="1">
      <c r="B44" s="47"/>
      <c r="C44" s="47"/>
      <c r="D44" s="47"/>
      <c r="E44" s="4"/>
      <c r="F44" s="4"/>
      <c r="G44" s="4"/>
      <c r="I44" s="31"/>
      <c r="K44" s="44"/>
    </row>
  </sheetData>
  <sheetProtection/>
  <mergeCells count="23">
    <mergeCell ref="B15:G15"/>
    <mergeCell ref="F10:G10"/>
    <mergeCell ref="B5:D5"/>
    <mergeCell ref="F5:G6"/>
    <mergeCell ref="I5:I6"/>
    <mergeCell ref="K5:K6"/>
    <mergeCell ref="B12:K12"/>
    <mergeCell ref="B1:K1"/>
    <mergeCell ref="B2:K2"/>
    <mergeCell ref="B3:C3"/>
    <mergeCell ref="F3:K3"/>
    <mergeCell ref="B4:K4"/>
    <mergeCell ref="B36:K36"/>
    <mergeCell ref="B19:C19"/>
    <mergeCell ref="F19:K19"/>
    <mergeCell ref="K27:K28"/>
    <mergeCell ref="B31:D34"/>
    <mergeCell ref="F31:G31"/>
    <mergeCell ref="K31:K34"/>
    <mergeCell ref="B21:D21"/>
    <mergeCell ref="F21:G22"/>
    <mergeCell ref="I21:I22"/>
    <mergeCell ref="K21:K22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8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44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262</v>
      </c>
      <c r="F3" s="91" t="s">
        <v>263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7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74"/>
      <c r="I6" s="84"/>
      <c r="K6" s="84"/>
    </row>
    <row r="7" ht="4.5" customHeight="1"/>
    <row r="8" spans="2:11" ht="30" customHeight="1">
      <c r="B8" s="23" t="s">
        <v>14</v>
      </c>
      <c r="C8" s="23" t="s">
        <v>14</v>
      </c>
      <c r="D8" s="23" t="s">
        <v>27</v>
      </c>
      <c r="F8" s="9"/>
      <c r="G8" s="24" t="s">
        <v>24</v>
      </c>
      <c r="I8" s="26">
        <v>5000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5000</v>
      </c>
    </row>
    <row r="11" ht="4.5" customHeight="1"/>
    <row r="12" spans="2:11" s="34" customFormat="1" ht="25.5" customHeight="1">
      <c r="B12" s="96" t="s">
        <v>50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2:9" s="34" customFormat="1" ht="25.5" customHeight="1">
      <c r="B13" s="34" t="s">
        <v>51</v>
      </c>
      <c r="F13" s="48"/>
      <c r="G13" s="48"/>
      <c r="I13" s="51" t="s">
        <v>27</v>
      </c>
    </row>
    <row r="14" spans="2:9" s="34" customFormat="1" ht="25.5" customHeight="1">
      <c r="B14" s="34" t="s">
        <v>264</v>
      </c>
      <c r="F14" s="48"/>
      <c r="G14" s="48"/>
      <c r="I14" s="51">
        <v>5000</v>
      </c>
    </row>
    <row r="15" spans="2:9" s="16" customFormat="1" ht="25.5" customHeight="1" thickBot="1">
      <c r="B15" s="97" t="s">
        <v>53</v>
      </c>
      <c r="C15" s="97"/>
      <c r="D15" s="97"/>
      <c r="E15" s="97"/>
      <c r="F15" s="97"/>
      <c r="G15" s="97"/>
      <c r="I15" s="37">
        <f>SUM(I13:I14)</f>
        <v>5000</v>
      </c>
    </row>
    <row r="16" spans="6:9" ht="25.5" customHeight="1" thickTop="1">
      <c r="F16" s="43"/>
      <c r="G16" s="43"/>
      <c r="I16" s="15"/>
    </row>
    <row r="17" spans="2:11" ht="7.5" customHeight="1">
      <c r="B17" s="46"/>
      <c r="C17" s="46"/>
      <c r="D17" s="33"/>
      <c r="E17" s="4"/>
      <c r="F17" s="4"/>
      <c r="G17" s="11"/>
      <c r="H17" s="7"/>
      <c r="I17" s="12"/>
      <c r="J17" s="7"/>
      <c r="K17" s="7"/>
    </row>
    <row r="18" spans="2:11" ht="7.5" customHeight="1" thickBot="1">
      <c r="B18" s="46"/>
      <c r="C18" s="46"/>
      <c r="D18" s="33"/>
      <c r="E18" s="4"/>
      <c r="F18" s="4"/>
      <c r="G18" s="11"/>
      <c r="H18" s="7"/>
      <c r="I18" s="12"/>
      <c r="J18" s="7"/>
      <c r="K18" s="7"/>
    </row>
    <row r="19" spans="2:11" ht="30" customHeight="1" thickBot="1">
      <c r="B19" s="89" t="s">
        <v>0</v>
      </c>
      <c r="C19" s="90"/>
      <c r="D19" s="36" t="str">
        <f>D3</f>
        <v>P05.01</v>
      </c>
      <c r="F19" s="91" t="str">
        <f>F3</f>
        <v>Gare e concorsi</v>
      </c>
      <c r="G19" s="92"/>
      <c r="H19" s="92"/>
      <c r="I19" s="92"/>
      <c r="J19" s="92"/>
      <c r="K19" s="93"/>
    </row>
    <row r="20" spans="2:11" ht="7.5" customHeight="1">
      <c r="B20" s="74"/>
      <c r="C20" s="74"/>
      <c r="D20" s="74"/>
      <c r="E20" s="4"/>
      <c r="F20" s="4"/>
      <c r="G20" s="43"/>
      <c r="H20" s="43"/>
      <c r="I20" s="43"/>
      <c r="J20" s="43"/>
      <c r="K20" s="43"/>
    </row>
    <row r="21" spans="2:11" ht="26.25" customHeight="1" thickBot="1">
      <c r="B21" s="76" t="s">
        <v>9</v>
      </c>
      <c r="C21" s="77"/>
      <c r="D21" s="78"/>
      <c r="F21" s="79" t="s">
        <v>4</v>
      </c>
      <c r="G21" s="80"/>
      <c r="H21" s="74"/>
      <c r="I21" s="83" t="s">
        <v>5</v>
      </c>
      <c r="K21" s="83" t="s">
        <v>6</v>
      </c>
    </row>
    <row r="22" spans="2:11" ht="21" customHeight="1">
      <c r="B22" s="19" t="s">
        <v>2</v>
      </c>
      <c r="C22" s="20" t="s">
        <v>3</v>
      </c>
      <c r="D22" s="20" t="s">
        <v>8</v>
      </c>
      <c r="F22" s="81"/>
      <c r="G22" s="82"/>
      <c r="H22" s="74"/>
      <c r="I22" s="84"/>
      <c r="K22" s="84"/>
    </row>
    <row r="23" ht="4.5" customHeight="1"/>
    <row r="24" spans="2:11" ht="26.25" customHeight="1">
      <c r="B24" s="32" t="s">
        <v>14</v>
      </c>
      <c r="C24" s="23" t="s">
        <v>19</v>
      </c>
      <c r="D24" s="23" t="s">
        <v>21</v>
      </c>
      <c r="F24" s="9"/>
      <c r="G24" s="25" t="s">
        <v>39</v>
      </c>
      <c r="I24" s="26">
        <v>1749.22</v>
      </c>
      <c r="K24" s="49" t="s">
        <v>37</v>
      </c>
    </row>
    <row r="25" spans="2:11" ht="26.25" customHeight="1">
      <c r="B25" s="32" t="s">
        <v>14</v>
      </c>
      <c r="C25" s="23" t="s">
        <v>19</v>
      </c>
      <c r="D25" s="23" t="s">
        <v>44</v>
      </c>
      <c r="F25" s="9"/>
      <c r="G25" s="25" t="s">
        <v>40</v>
      </c>
      <c r="I25" s="35">
        <v>241.33</v>
      </c>
      <c r="K25" s="50">
        <v>1500</v>
      </c>
    </row>
    <row r="26" spans="2:11" ht="26.25" customHeight="1">
      <c r="B26" s="32" t="s">
        <v>14</v>
      </c>
      <c r="C26" s="23" t="s">
        <v>19</v>
      </c>
      <c r="D26" s="23" t="s">
        <v>26</v>
      </c>
      <c r="F26" s="9"/>
      <c r="G26" s="25" t="s">
        <v>41</v>
      </c>
      <c r="I26" s="35">
        <v>646.97</v>
      </c>
      <c r="K26" s="40" t="s">
        <v>38</v>
      </c>
    </row>
    <row r="27" spans="2:11" ht="26.25" customHeight="1">
      <c r="B27" s="32" t="s">
        <v>14</v>
      </c>
      <c r="C27" s="23" t="s">
        <v>19</v>
      </c>
      <c r="D27" s="23" t="s">
        <v>16</v>
      </c>
      <c r="F27" s="9"/>
      <c r="G27" s="25" t="s">
        <v>42</v>
      </c>
      <c r="I27" s="35">
        <v>224.19</v>
      </c>
      <c r="K27" s="102" t="s">
        <v>48</v>
      </c>
    </row>
    <row r="28" spans="2:11" ht="26.25" customHeight="1">
      <c r="B28" s="32" t="s">
        <v>14</v>
      </c>
      <c r="C28" s="23" t="s">
        <v>19</v>
      </c>
      <c r="D28" s="23" t="s">
        <v>25</v>
      </c>
      <c r="F28" s="9"/>
      <c r="G28" s="25" t="s">
        <v>43</v>
      </c>
      <c r="I28" s="35">
        <v>638.29</v>
      </c>
      <c r="K28" s="103"/>
    </row>
    <row r="29" spans="2:11" ht="26.25" customHeight="1">
      <c r="B29" s="32" t="s">
        <v>15</v>
      </c>
      <c r="C29" s="23" t="s">
        <v>14</v>
      </c>
      <c r="D29" s="23" t="s">
        <v>15</v>
      </c>
      <c r="F29" s="9"/>
      <c r="G29" s="24" t="s">
        <v>22</v>
      </c>
      <c r="I29" s="26">
        <v>1500</v>
      </c>
      <c r="K29" s="8" t="s">
        <v>265</v>
      </c>
    </row>
    <row r="30" ht="4.5" customHeight="1" thickBot="1"/>
    <row r="31" spans="2:11" ht="30" customHeight="1" thickBot="1">
      <c r="B31" s="98"/>
      <c r="C31" s="98"/>
      <c r="D31" s="98"/>
      <c r="F31" s="94" t="s">
        <v>10</v>
      </c>
      <c r="G31" s="95"/>
      <c r="I31" s="6">
        <f>SUM(I24:I30)</f>
        <v>5000</v>
      </c>
      <c r="K31" s="88"/>
    </row>
    <row r="32" spans="2:11" ht="10.5" customHeight="1">
      <c r="B32" s="98"/>
      <c r="C32" s="98"/>
      <c r="D32" s="98"/>
      <c r="K32" s="88"/>
    </row>
    <row r="33" spans="2:11" ht="21" customHeight="1">
      <c r="B33" s="98"/>
      <c r="C33" s="98"/>
      <c r="D33" s="98"/>
      <c r="E33" s="4"/>
      <c r="F33" s="9"/>
      <c r="G33" s="10" t="s">
        <v>11</v>
      </c>
      <c r="I33" s="5">
        <f>IF(I10&gt;I31,I10-I31,0)</f>
        <v>0</v>
      </c>
      <c r="K33" s="88"/>
    </row>
    <row r="34" spans="2:11" ht="21" customHeight="1">
      <c r="B34" s="98"/>
      <c r="C34" s="98"/>
      <c r="D34" s="98"/>
      <c r="E34" s="4"/>
      <c r="F34" s="9"/>
      <c r="G34" s="10" t="s">
        <v>12</v>
      </c>
      <c r="I34" s="5">
        <f>IF(I31&gt;I10,I31-I10,0)</f>
        <v>0</v>
      </c>
      <c r="K34" s="88"/>
    </row>
    <row r="35" spans="2:11" ht="12" customHeight="1">
      <c r="B35" s="75"/>
      <c r="C35" s="75"/>
      <c r="D35" s="75"/>
      <c r="E35" s="4"/>
      <c r="F35" s="4"/>
      <c r="G35" s="4"/>
      <c r="I35" s="31"/>
      <c r="K35" s="74"/>
    </row>
    <row r="36" spans="2:11" ht="21" customHeight="1">
      <c r="B36" s="99" t="s">
        <v>13</v>
      </c>
      <c r="C36" s="98"/>
      <c r="D36" s="98"/>
      <c r="E36" s="98"/>
      <c r="F36" s="98"/>
      <c r="G36" s="98"/>
      <c r="H36" s="98"/>
      <c r="I36" s="98"/>
      <c r="J36" s="98"/>
      <c r="K36" s="98"/>
    </row>
    <row r="37" spans="2:11" ht="21" customHeight="1">
      <c r="B37" s="75"/>
      <c r="C37" s="75"/>
      <c r="D37" s="75"/>
      <c r="E37" s="4"/>
      <c r="F37" s="4"/>
      <c r="G37" s="4"/>
      <c r="I37" s="31"/>
      <c r="K37" s="74"/>
    </row>
    <row r="38" spans="2:11" ht="21" customHeight="1">
      <c r="B38" s="75"/>
      <c r="C38" s="75"/>
      <c r="D38" s="75"/>
      <c r="E38" s="4"/>
      <c r="F38" s="4"/>
      <c r="G38" s="4"/>
      <c r="I38" s="31"/>
      <c r="K38" s="74"/>
    </row>
    <row r="39" spans="2:11" ht="21" customHeight="1">
      <c r="B39" s="75"/>
      <c r="C39" s="75"/>
      <c r="D39" s="75"/>
      <c r="E39" s="4"/>
      <c r="F39" s="4"/>
      <c r="G39" s="4"/>
      <c r="I39" s="31"/>
      <c r="K39" s="74"/>
    </row>
    <row r="40" spans="2:11" ht="21" customHeight="1">
      <c r="B40" s="75"/>
      <c r="C40" s="75"/>
      <c r="D40" s="75"/>
      <c r="E40" s="4"/>
      <c r="F40" s="4"/>
      <c r="G40" s="4"/>
      <c r="I40" s="31"/>
      <c r="K40" s="74"/>
    </row>
    <row r="41" spans="2:11" ht="21" customHeight="1">
      <c r="B41" s="75"/>
      <c r="C41" s="75"/>
      <c r="D41" s="75"/>
      <c r="E41" s="4"/>
      <c r="F41" s="4"/>
      <c r="G41" s="4"/>
      <c r="I41" s="31"/>
      <c r="K41" s="74"/>
    </row>
    <row r="42" spans="2:11" ht="21" customHeight="1">
      <c r="B42" s="75"/>
      <c r="C42" s="75"/>
      <c r="D42" s="75"/>
      <c r="E42" s="4"/>
      <c r="F42" s="4"/>
      <c r="G42" s="4"/>
      <c r="I42" s="31"/>
      <c r="K42" s="74"/>
    </row>
    <row r="43" spans="2:11" ht="21" customHeight="1">
      <c r="B43" s="75"/>
      <c r="C43" s="75"/>
      <c r="D43" s="75"/>
      <c r="E43" s="4"/>
      <c r="F43" s="4"/>
      <c r="G43" s="4"/>
      <c r="I43" s="31"/>
      <c r="K43" s="74"/>
    </row>
    <row r="44" spans="2:11" ht="21" customHeight="1">
      <c r="B44" s="75"/>
      <c r="C44" s="75"/>
      <c r="D44" s="75"/>
      <c r="E44" s="4"/>
      <c r="F44" s="4"/>
      <c r="G44" s="4"/>
      <c r="I44" s="31"/>
      <c r="K44" s="74"/>
    </row>
  </sheetData>
  <sheetProtection/>
  <mergeCells count="23">
    <mergeCell ref="B21:D21"/>
    <mergeCell ref="F21:G22"/>
    <mergeCell ref="I21:I22"/>
    <mergeCell ref="K21:K22"/>
    <mergeCell ref="B1:K1"/>
    <mergeCell ref="B2:K2"/>
    <mergeCell ref="B3:C3"/>
    <mergeCell ref="F3:K3"/>
    <mergeCell ref="B4:K4"/>
    <mergeCell ref="B5:D5"/>
    <mergeCell ref="F5:G6"/>
    <mergeCell ref="I5:I6"/>
    <mergeCell ref="K5:K6"/>
    <mergeCell ref="F10:G10"/>
    <mergeCell ref="B12:K12"/>
    <mergeCell ref="B15:G15"/>
    <mergeCell ref="B19:C19"/>
    <mergeCell ref="F19:K19"/>
    <mergeCell ref="K27:K28"/>
    <mergeCell ref="B31:D34"/>
    <mergeCell ref="F31:G31"/>
    <mergeCell ref="K31:K34"/>
    <mergeCell ref="B36:K36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8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54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140</v>
      </c>
      <c r="F3" s="91" t="s">
        <v>141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55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55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14</v>
      </c>
      <c r="F8" s="9"/>
      <c r="G8" s="24" t="s">
        <v>30</v>
      </c>
      <c r="I8" s="26">
        <v>136113.32</v>
      </c>
      <c r="K8" s="8" t="s">
        <v>27</v>
      </c>
    </row>
    <row r="9" spans="2:11" ht="30" customHeight="1">
      <c r="B9" s="23" t="s">
        <v>20</v>
      </c>
      <c r="C9" s="23" t="s">
        <v>98</v>
      </c>
      <c r="D9" s="23" t="s">
        <v>14</v>
      </c>
      <c r="F9" s="9"/>
      <c r="G9" s="24" t="s">
        <v>142</v>
      </c>
      <c r="I9" s="26">
        <v>50000</v>
      </c>
      <c r="K9" s="8" t="s">
        <v>143</v>
      </c>
    </row>
    <row r="10" spans="2:11" s="4" customFormat="1" ht="3.75" customHeight="1" thickBot="1">
      <c r="B10" s="27"/>
      <c r="C10" s="27"/>
      <c r="D10" s="27"/>
      <c r="G10" s="29"/>
      <c r="I10" s="28"/>
      <c r="K10" s="30"/>
    </row>
    <row r="11" spans="6:9" ht="25.5" customHeight="1" thickBot="1">
      <c r="F11" s="94" t="s">
        <v>7</v>
      </c>
      <c r="G11" s="95"/>
      <c r="I11" s="6">
        <f>SUM(I8:I10)</f>
        <v>186113.32</v>
      </c>
    </row>
    <row r="12" ht="4.5" customHeight="1"/>
    <row r="13" spans="2:11" s="34" customFormat="1" ht="25.5" customHeight="1">
      <c r="B13" s="106" t="s">
        <v>13</v>
      </c>
      <c r="C13" s="96"/>
      <c r="D13" s="96"/>
      <c r="E13" s="96"/>
      <c r="F13" s="96"/>
      <c r="G13" s="96"/>
      <c r="H13" s="96"/>
      <c r="I13" s="96"/>
      <c r="J13" s="96"/>
      <c r="K13" s="96"/>
    </row>
    <row r="14" spans="2:9" s="34" customFormat="1" ht="25.5" customHeight="1">
      <c r="B14" s="67" t="s">
        <v>13</v>
      </c>
      <c r="F14" s="48"/>
      <c r="G14" s="48"/>
      <c r="I14" s="51" t="s">
        <v>13</v>
      </c>
    </row>
    <row r="15" spans="2:9" s="34" customFormat="1" ht="25.5" customHeight="1">
      <c r="B15" s="67" t="s">
        <v>13</v>
      </c>
      <c r="F15" s="48"/>
      <c r="G15" s="48"/>
      <c r="I15" s="51" t="s">
        <v>13</v>
      </c>
    </row>
    <row r="16" spans="2:9" s="16" customFormat="1" ht="25.5" customHeight="1">
      <c r="B16" s="97" t="s">
        <v>13</v>
      </c>
      <c r="C16" s="97"/>
      <c r="D16" s="97"/>
      <c r="E16" s="97"/>
      <c r="F16" s="97"/>
      <c r="G16" s="97"/>
      <c r="I16" s="15" t="s">
        <v>13</v>
      </c>
    </row>
    <row r="17" spans="6:9" ht="25.5" customHeight="1">
      <c r="F17" s="43"/>
      <c r="G17" s="43"/>
      <c r="I17" s="15"/>
    </row>
    <row r="18" spans="2:11" ht="7.5" customHeight="1">
      <c r="B18" s="46"/>
      <c r="C18" s="46"/>
      <c r="D18" s="33"/>
      <c r="E18" s="4"/>
      <c r="F18" s="4"/>
      <c r="G18" s="11"/>
      <c r="H18" s="7"/>
      <c r="I18" s="12"/>
      <c r="J18" s="7"/>
      <c r="K18" s="7"/>
    </row>
    <row r="19" spans="2:11" ht="7.5" customHeight="1" thickBot="1">
      <c r="B19" s="46"/>
      <c r="C19" s="46"/>
      <c r="D19" s="33"/>
      <c r="E19" s="4"/>
      <c r="F19" s="4"/>
      <c r="G19" s="11"/>
      <c r="H19" s="7"/>
      <c r="I19" s="12"/>
      <c r="J19" s="7"/>
      <c r="K19" s="7"/>
    </row>
    <row r="20" spans="2:11" ht="30" customHeight="1" thickBot="1">
      <c r="B20" s="89" t="s">
        <v>0</v>
      </c>
      <c r="C20" s="90"/>
      <c r="D20" s="36" t="str">
        <f>D3</f>
        <v>G03.01</v>
      </c>
      <c r="F20" s="91" t="str">
        <f>F3</f>
        <v>Laboratorio prove materiali</v>
      </c>
      <c r="G20" s="92"/>
      <c r="H20" s="92"/>
      <c r="I20" s="92"/>
      <c r="J20" s="92"/>
      <c r="K20" s="93"/>
    </row>
    <row r="21" spans="2:11" ht="7.5" customHeight="1">
      <c r="B21" s="55"/>
      <c r="C21" s="55"/>
      <c r="D21" s="55"/>
      <c r="E21" s="4"/>
      <c r="F21" s="4"/>
      <c r="G21" s="43"/>
      <c r="H21" s="43"/>
      <c r="I21" s="43"/>
      <c r="J21" s="43"/>
      <c r="K21" s="43"/>
    </row>
    <row r="22" spans="2:11" ht="26.25" customHeight="1" thickBot="1">
      <c r="B22" s="76" t="s">
        <v>9</v>
      </c>
      <c r="C22" s="77"/>
      <c r="D22" s="78"/>
      <c r="F22" s="79" t="s">
        <v>4</v>
      </c>
      <c r="G22" s="80"/>
      <c r="H22" s="55"/>
      <c r="I22" s="83" t="s">
        <v>5</v>
      </c>
      <c r="K22" s="83" t="s">
        <v>6</v>
      </c>
    </row>
    <row r="23" spans="2:11" ht="21" customHeight="1">
      <c r="B23" s="19" t="s">
        <v>2</v>
      </c>
      <c r="C23" s="20" t="s">
        <v>3</v>
      </c>
      <c r="D23" s="20" t="s">
        <v>8</v>
      </c>
      <c r="F23" s="81"/>
      <c r="G23" s="82"/>
      <c r="H23" s="55"/>
      <c r="I23" s="84"/>
      <c r="K23" s="84"/>
    </row>
    <row r="24" ht="4.5" customHeight="1"/>
    <row r="25" spans="2:11" ht="26.25" customHeight="1">
      <c r="B25" s="32" t="s">
        <v>14</v>
      </c>
      <c r="C25" s="23" t="s">
        <v>19</v>
      </c>
      <c r="D25" s="23" t="s">
        <v>21</v>
      </c>
      <c r="F25" s="9"/>
      <c r="G25" s="25" t="s">
        <v>39</v>
      </c>
      <c r="I25" s="26">
        <v>27900</v>
      </c>
      <c r="K25" s="107" t="s">
        <v>167</v>
      </c>
    </row>
    <row r="26" spans="2:11" ht="26.25" customHeight="1">
      <c r="B26" s="32" t="s">
        <v>14</v>
      </c>
      <c r="C26" s="23" t="s">
        <v>19</v>
      </c>
      <c r="D26" s="23" t="s">
        <v>26</v>
      </c>
      <c r="F26" s="9"/>
      <c r="G26" s="25" t="s">
        <v>41</v>
      </c>
      <c r="I26" s="35">
        <v>17100</v>
      </c>
      <c r="K26" s="103"/>
    </row>
    <row r="27" spans="2:11" ht="26.25" customHeight="1">
      <c r="B27" s="32" t="s">
        <v>15</v>
      </c>
      <c r="C27" s="23" t="s">
        <v>14</v>
      </c>
      <c r="D27" s="23" t="s">
        <v>19</v>
      </c>
      <c r="F27" s="9"/>
      <c r="G27" s="25" t="s">
        <v>146</v>
      </c>
      <c r="I27" s="35">
        <v>313.32</v>
      </c>
      <c r="K27" s="57" t="s">
        <v>147</v>
      </c>
    </row>
    <row r="28" spans="2:11" ht="26.25" customHeight="1">
      <c r="B28" s="32" t="s">
        <v>15</v>
      </c>
      <c r="C28" s="23" t="s">
        <v>19</v>
      </c>
      <c r="D28" s="23" t="s">
        <v>21</v>
      </c>
      <c r="F28" s="9"/>
      <c r="G28" s="25" t="s">
        <v>148</v>
      </c>
      <c r="I28" s="35">
        <v>1000</v>
      </c>
      <c r="K28" s="57" t="s">
        <v>147</v>
      </c>
    </row>
    <row r="29" spans="2:11" ht="26.25" customHeight="1">
      <c r="B29" s="32" t="s">
        <v>15</v>
      </c>
      <c r="C29" s="23" t="s">
        <v>19</v>
      </c>
      <c r="D29" s="23" t="s">
        <v>23</v>
      </c>
      <c r="F29" s="9"/>
      <c r="G29" s="25" t="s">
        <v>149</v>
      </c>
      <c r="I29" s="35">
        <v>2000</v>
      </c>
      <c r="K29" s="57" t="s">
        <v>147</v>
      </c>
    </row>
    <row r="30" spans="2:11" ht="26.25" customHeight="1">
      <c r="B30" s="32" t="s">
        <v>15</v>
      </c>
      <c r="C30" s="23" t="s">
        <v>19</v>
      </c>
      <c r="D30" s="23" t="s">
        <v>17</v>
      </c>
      <c r="F30" s="9"/>
      <c r="G30" s="25" t="s">
        <v>150</v>
      </c>
      <c r="I30" s="35">
        <v>10000</v>
      </c>
      <c r="K30" s="57" t="s">
        <v>147</v>
      </c>
    </row>
    <row r="31" spans="2:11" ht="26.25" customHeight="1">
      <c r="B31" s="32" t="s">
        <v>19</v>
      </c>
      <c r="C31" s="23" t="s">
        <v>14</v>
      </c>
      <c r="D31" s="23" t="s">
        <v>21</v>
      </c>
      <c r="F31" s="9"/>
      <c r="G31" s="25" t="s">
        <v>151</v>
      </c>
      <c r="I31" s="35">
        <v>1200</v>
      </c>
      <c r="K31" s="57" t="s">
        <v>152</v>
      </c>
    </row>
    <row r="32" spans="2:11" ht="26.25" customHeight="1">
      <c r="B32" s="32" t="s">
        <v>19</v>
      </c>
      <c r="C32" s="23" t="s">
        <v>115</v>
      </c>
      <c r="D32" s="23" t="s">
        <v>15</v>
      </c>
      <c r="F32" s="9"/>
      <c r="G32" s="25" t="s">
        <v>153</v>
      </c>
      <c r="I32" s="35">
        <v>3600</v>
      </c>
      <c r="K32" s="57" t="s">
        <v>154</v>
      </c>
    </row>
    <row r="33" spans="2:11" ht="26.25" customHeight="1">
      <c r="B33" s="32" t="s">
        <v>19</v>
      </c>
      <c r="C33" s="23" t="s">
        <v>98</v>
      </c>
      <c r="D33" s="23" t="s">
        <v>15</v>
      </c>
      <c r="F33" s="9"/>
      <c r="G33" s="25" t="s">
        <v>155</v>
      </c>
      <c r="I33" s="35">
        <v>3000</v>
      </c>
      <c r="K33" s="57" t="s">
        <v>157</v>
      </c>
    </row>
    <row r="34" spans="2:11" ht="41.25" customHeight="1">
      <c r="B34" s="32" t="s">
        <v>19</v>
      </c>
      <c r="C34" s="23" t="s">
        <v>98</v>
      </c>
      <c r="D34" s="23" t="s">
        <v>19</v>
      </c>
      <c r="F34" s="9"/>
      <c r="G34" s="25" t="s">
        <v>156</v>
      </c>
      <c r="I34" s="35">
        <v>9000</v>
      </c>
      <c r="K34" s="57" t="s">
        <v>166</v>
      </c>
    </row>
    <row r="35" spans="2:11" ht="26.25" customHeight="1">
      <c r="B35" s="32" t="s">
        <v>19</v>
      </c>
      <c r="C35" s="23" t="s">
        <v>20</v>
      </c>
      <c r="D35" s="23" t="s">
        <v>98</v>
      </c>
      <c r="F35" s="9"/>
      <c r="G35" s="25" t="s">
        <v>158</v>
      </c>
      <c r="I35" s="35">
        <v>1000</v>
      </c>
      <c r="K35" s="57" t="s">
        <v>159</v>
      </c>
    </row>
    <row r="36" spans="2:11" ht="26.25" customHeight="1">
      <c r="B36" s="32" t="s">
        <v>19</v>
      </c>
      <c r="C36" s="23" t="s">
        <v>99</v>
      </c>
      <c r="D36" s="23" t="s">
        <v>18</v>
      </c>
      <c r="F36" s="9"/>
      <c r="G36" s="25" t="s">
        <v>160</v>
      </c>
      <c r="I36" s="35">
        <v>2380</v>
      </c>
      <c r="K36" s="57" t="s">
        <v>161</v>
      </c>
    </row>
    <row r="37" spans="2:11" ht="26.25" customHeight="1">
      <c r="B37" s="32" t="s">
        <v>18</v>
      </c>
      <c r="C37" s="23" t="s">
        <v>19</v>
      </c>
      <c r="D37" s="23" t="s">
        <v>23</v>
      </c>
      <c r="F37" s="9"/>
      <c r="G37" s="25" t="s">
        <v>162</v>
      </c>
      <c r="I37" s="35">
        <v>16620</v>
      </c>
      <c r="K37" s="57" t="s">
        <v>163</v>
      </c>
    </row>
    <row r="38" spans="2:11" ht="26.25" customHeight="1">
      <c r="B38" s="32" t="s">
        <v>18</v>
      </c>
      <c r="C38" s="23" t="s">
        <v>19</v>
      </c>
      <c r="D38" s="23" t="s">
        <v>99</v>
      </c>
      <c r="F38" s="9"/>
      <c r="G38" s="24" t="s">
        <v>144</v>
      </c>
      <c r="I38" s="26">
        <v>74000</v>
      </c>
      <c r="K38" s="8" t="s">
        <v>145</v>
      </c>
    </row>
    <row r="39" spans="2:11" ht="37.5" customHeight="1">
      <c r="B39" s="23" t="s">
        <v>98</v>
      </c>
      <c r="C39" s="23" t="s">
        <v>14</v>
      </c>
      <c r="D39" s="23" t="s">
        <v>18</v>
      </c>
      <c r="F39" s="9"/>
      <c r="G39" s="24" t="s">
        <v>164</v>
      </c>
      <c r="I39" s="26">
        <v>17000</v>
      </c>
      <c r="K39" s="8" t="s">
        <v>165</v>
      </c>
    </row>
    <row r="40" ht="4.5" customHeight="1" thickBot="1"/>
    <row r="41" spans="2:11" ht="30" customHeight="1" thickBot="1">
      <c r="B41" s="98"/>
      <c r="C41" s="98"/>
      <c r="D41" s="98"/>
      <c r="F41" s="94" t="s">
        <v>10</v>
      </c>
      <c r="G41" s="95"/>
      <c r="I41" s="6">
        <f>SUM(I25:I40)</f>
        <v>186113.32</v>
      </c>
      <c r="K41" s="88"/>
    </row>
    <row r="42" spans="2:11" ht="10.5" customHeight="1">
      <c r="B42" s="98"/>
      <c r="C42" s="98"/>
      <c r="D42" s="98"/>
      <c r="K42" s="88"/>
    </row>
    <row r="43" spans="2:11" ht="21" customHeight="1">
      <c r="B43" s="98"/>
      <c r="C43" s="98"/>
      <c r="D43" s="98"/>
      <c r="E43" s="4"/>
      <c r="F43" s="9"/>
      <c r="G43" s="10" t="s">
        <v>11</v>
      </c>
      <c r="I43" s="5">
        <f>IF(I11&gt;I41,I11-I41,0)</f>
        <v>0</v>
      </c>
      <c r="K43" s="88"/>
    </row>
    <row r="44" spans="2:11" ht="21" customHeight="1">
      <c r="B44" s="98"/>
      <c r="C44" s="98"/>
      <c r="D44" s="98"/>
      <c r="E44" s="4"/>
      <c r="F44" s="9"/>
      <c r="G44" s="10" t="s">
        <v>12</v>
      </c>
      <c r="I44" s="5">
        <f>IF(I41&gt;I11,I41-I11,0)</f>
        <v>0</v>
      </c>
      <c r="K44" s="88"/>
    </row>
    <row r="45" spans="2:11" ht="12" customHeight="1">
      <c r="B45" s="56"/>
      <c r="C45" s="56"/>
      <c r="D45" s="56"/>
      <c r="E45" s="4"/>
      <c r="F45" s="4"/>
      <c r="G45" s="4"/>
      <c r="I45" s="31"/>
      <c r="K45" s="55"/>
    </row>
    <row r="46" spans="2:11" ht="21" customHeight="1">
      <c r="B46" s="99" t="s">
        <v>13</v>
      </c>
      <c r="C46" s="98"/>
      <c r="D46" s="98"/>
      <c r="E46" s="98"/>
      <c r="F46" s="98"/>
      <c r="G46" s="98"/>
      <c r="H46" s="98"/>
      <c r="I46" s="98"/>
      <c r="J46" s="98"/>
      <c r="K46" s="98"/>
    </row>
    <row r="47" spans="2:11" ht="21" customHeight="1">
      <c r="B47" s="56"/>
      <c r="C47" s="56"/>
      <c r="D47" s="56"/>
      <c r="E47" s="4"/>
      <c r="F47" s="4"/>
      <c r="G47" s="4"/>
      <c r="I47" s="31"/>
      <c r="K47" s="55"/>
    </row>
    <row r="48" spans="2:11" ht="21" customHeight="1">
      <c r="B48" s="56"/>
      <c r="C48" s="56"/>
      <c r="D48" s="56"/>
      <c r="E48" s="4"/>
      <c r="F48" s="4"/>
      <c r="G48" s="4"/>
      <c r="I48" s="31"/>
      <c r="K48" s="55"/>
    </row>
    <row r="49" spans="2:11" ht="21" customHeight="1">
      <c r="B49" s="56"/>
      <c r="C49" s="56"/>
      <c r="D49" s="56"/>
      <c r="E49" s="4"/>
      <c r="F49" s="4"/>
      <c r="G49" s="4"/>
      <c r="I49" s="31"/>
      <c r="K49" s="55"/>
    </row>
    <row r="50" spans="2:11" ht="21" customHeight="1">
      <c r="B50" s="56"/>
      <c r="C50" s="56"/>
      <c r="D50" s="56"/>
      <c r="E50" s="4"/>
      <c r="F50" s="4"/>
      <c r="G50" s="4"/>
      <c r="I50" s="31"/>
      <c r="K50" s="55"/>
    </row>
    <row r="51" spans="2:11" ht="21" customHeight="1">
      <c r="B51" s="56"/>
      <c r="C51" s="56"/>
      <c r="D51" s="56"/>
      <c r="E51" s="4"/>
      <c r="F51" s="4"/>
      <c r="G51" s="4"/>
      <c r="I51" s="31"/>
      <c r="K51" s="55"/>
    </row>
    <row r="52" spans="2:11" ht="21" customHeight="1">
      <c r="B52" s="56"/>
      <c r="C52" s="56"/>
      <c r="D52" s="56"/>
      <c r="E52" s="4"/>
      <c r="F52" s="4"/>
      <c r="G52" s="4"/>
      <c r="I52" s="31"/>
      <c r="K52" s="55"/>
    </row>
    <row r="53" spans="2:11" ht="21" customHeight="1">
      <c r="B53" s="56"/>
      <c r="C53" s="56"/>
      <c r="D53" s="56"/>
      <c r="E53" s="4"/>
      <c r="F53" s="4"/>
      <c r="G53" s="4"/>
      <c r="I53" s="31"/>
      <c r="K53" s="55"/>
    </row>
    <row r="54" spans="2:11" ht="21" customHeight="1">
      <c r="B54" s="56"/>
      <c r="C54" s="56"/>
      <c r="D54" s="56"/>
      <c r="E54" s="4"/>
      <c r="F54" s="4"/>
      <c r="G54" s="4"/>
      <c r="I54" s="31"/>
      <c r="K54" s="55"/>
    </row>
  </sheetData>
  <sheetProtection/>
  <mergeCells count="23">
    <mergeCell ref="B46:K46"/>
    <mergeCell ref="K25:K26"/>
    <mergeCell ref="B20:C20"/>
    <mergeCell ref="F20:K20"/>
    <mergeCell ref="B41:D44"/>
    <mergeCell ref="F41:G41"/>
    <mergeCell ref="K41:K44"/>
    <mergeCell ref="B22:D22"/>
    <mergeCell ref="F22:G23"/>
    <mergeCell ref="I22:I23"/>
    <mergeCell ref="K22:K23"/>
    <mergeCell ref="B1:K1"/>
    <mergeCell ref="B2:K2"/>
    <mergeCell ref="B3:C3"/>
    <mergeCell ref="F3:K3"/>
    <mergeCell ref="B4:K4"/>
    <mergeCell ref="B13:K13"/>
    <mergeCell ref="B16:G16"/>
    <mergeCell ref="B5:D5"/>
    <mergeCell ref="F5:G6"/>
    <mergeCell ref="I5:I6"/>
    <mergeCell ref="K5:K6"/>
    <mergeCell ref="F11:G11"/>
  </mergeCells>
  <printOptions/>
  <pageMargins left="0" right="0" top="0" bottom="0" header="0.5118110236220472" footer="0.5118110236220472"/>
  <pageSetup horizontalDpi="600" verticalDpi="600" orientation="landscape" paperSize="9" scale="98" r:id="rId1"/>
  <rowBreaks count="2" manualBreakCount="2">
    <brk id="19" max="255" man="1"/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49"/>
  <sheetViews>
    <sheetView zoomScalePageLayoutView="0" workbookViewId="0" topLeftCell="A1">
      <selection activeCell="F12" sqref="F12:G12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178</v>
      </c>
      <c r="F3" s="91" t="s">
        <v>200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68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68"/>
      <c r="I6" s="84"/>
      <c r="K6" s="84"/>
    </row>
    <row r="7" ht="4.5" customHeight="1"/>
    <row r="8" spans="2:11" ht="30" customHeight="1">
      <c r="B8" s="23" t="s">
        <v>14</v>
      </c>
      <c r="C8" s="23" t="s">
        <v>14</v>
      </c>
      <c r="D8" s="23" t="s">
        <v>27</v>
      </c>
      <c r="F8" s="9"/>
      <c r="G8" s="24" t="s">
        <v>24</v>
      </c>
      <c r="I8" s="26">
        <v>113923.01</v>
      </c>
      <c r="K8" s="8" t="s">
        <v>27</v>
      </c>
    </row>
    <row r="9" spans="2:11" ht="30" customHeight="1">
      <c r="B9" s="23" t="s">
        <v>19</v>
      </c>
      <c r="C9" s="23" t="s">
        <v>14</v>
      </c>
      <c r="D9" s="23" t="s">
        <v>14</v>
      </c>
      <c r="F9" s="9"/>
      <c r="G9" s="24" t="s">
        <v>205</v>
      </c>
      <c r="I9" s="26">
        <f>I16</f>
        <v>18500</v>
      </c>
      <c r="K9" s="8" t="s">
        <v>206</v>
      </c>
    </row>
    <row r="10" spans="2:11" ht="30" customHeight="1">
      <c r="B10" s="23" t="s">
        <v>19</v>
      </c>
      <c r="C10" s="23" t="s">
        <v>98</v>
      </c>
      <c r="D10" s="23" t="s">
        <v>19</v>
      </c>
      <c r="F10" s="9"/>
      <c r="G10" s="24" t="s">
        <v>207</v>
      </c>
      <c r="I10" s="26">
        <v>2356.63</v>
      </c>
      <c r="K10" s="8" t="s">
        <v>208</v>
      </c>
    </row>
    <row r="11" spans="2:11" s="4" customFormat="1" ht="3.75" customHeight="1" thickBot="1">
      <c r="B11" s="27"/>
      <c r="C11" s="27"/>
      <c r="D11" s="27"/>
      <c r="G11" s="29"/>
      <c r="I11" s="28"/>
      <c r="K11" s="30"/>
    </row>
    <row r="12" spans="6:9" ht="25.5" customHeight="1" thickBot="1">
      <c r="F12" s="94" t="s">
        <v>7</v>
      </c>
      <c r="G12" s="95"/>
      <c r="I12" s="6">
        <f>SUM(I8:I11)</f>
        <v>134779.64</v>
      </c>
    </row>
    <row r="13" spans="2:11" s="71" customFormat="1" ht="25.5" customHeight="1">
      <c r="B13" s="100" t="s">
        <v>201</v>
      </c>
      <c r="C13" s="100"/>
      <c r="D13" s="100"/>
      <c r="E13" s="100"/>
      <c r="F13" s="100"/>
      <c r="G13" s="100"/>
      <c r="H13" s="100"/>
      <c r="I13" s="100"/>
      <c r="J13" s="100"/>
      <c r="K13" s="100"/>
    </row>
    <row r="14" spans="2:9" s="71" customFormat="1" ht="25.5" customHeight="1">
      <c r="B14" s="100" t="s">
        <v>202</v>
      </c>
      <c r="C14" s="100"/>
      <c r="D14" s="100"/>
      <c r="E14" s="100"/>
      <c r="F14" s="100"/>
      <c r="G14" s="100"/>
      <c r="I14" s="72">
        <v>20421.99</v>
      </c>
    </row>
    <row r="15" spans="2:11" s="71" customFormat="1" ht="25.5" customHeight="1">
      <c r="B15" s="100" t="s">
        <v>203</v>
      </c>
      <c r="C15" s="100"/>
      <c r="D15" s="100"/>
      <c r="E15" s="100"/>
      <c r="F15" s="100"/>
      <c r="G15" s="100"/>
      <c r="I15" s="72">
        <v>1921.99</v>
      </c>
      <c r="K15" s="73">
        <f>I15/I14</f>
        <v>0.09411374699527322</v>
      </c>
    </row>
    <row r="16" spans="2:9" s="71" customFormat="1" ht="25.5" customHeight="1">
      <c r="B16" s="100" t="s">
        <v>204</v>
      </c>
      <c r="C16" s="100"/>
      <c r="D16" s="100"/>
      <c r="E16" s="100"/>
      <c r="F16" s="100"/>
      <c r="G16" s="100"/>
      <c r="I16" s="72">
        <f>I14-I15</f>
        <v>18500</v>
      </c>
    </row>
    <row r="17" spans="6:9" s="71" customFormat="1" ht="25.5" customHeight="1">
      <c r="F17" s="48"/>
      <c r="G17" s="48"/>
      <c r="I17" s="72"/>
    </row>
    <row r="18" spans="6:9" s="71" customFormat="1" ht="25.5" customHeight="1" thickBot="1">
      <c r="F18" s="48"/>
      <c r="G18" s="48"/>
      <c r="I18" s="72"/>
    </row>
    <row r="19" spans="2:11" ht="30" customHeight="1" thickBot="1">
      <c r="B19" s="89" t="s">
        <v>0</v>
      </c>
      <c r="C19" s="90"/>
      <c r="D19" s="36" t="str">
        <f>D3</f>
        <v>A02.01</v>
      </c>
      <c r="F19" s="91" t="str">
        <f>F3</f>
        <v>Funzionamento amministrativo</v>
      </c>
      <c r="G19" s="92"/>
      <c r="H19" s="92"/>
      <c r="I19" s="92"/>
      <c r="J19" s="92"/>
      <c r="K19" s="93"/>
    </row>
    <row r="20" spans="2:11" ht="7.5" customHeight="1">
      <c r="B20" s="68"/>
      <c r="C20" s="68"/>
      <c r="D20" s="68"/>
      <c r="E20" s="4"/>
      <c r="F20" s="4"/>
      <c r="G20" s="43"/>
      <c r="H20" s="43"/>
      <c r="I20" s="43"/>
      <c r="J20" s="43"/>
      <c r="K20" s="43"/>
    </row>
    <row r="21" spans="2:11" ht="26.25" customHeight="1" thickBot="1">
      <c r="B21" s="76" t="s">
        <v>9</v>
      </c>
      <c r="C21" s="77"/>
      <c r="D21" s="78"/>
      <c r="F21" s="79" t="s">
        <v>4</v>
      </c>
      <c r="G21" s="80"/>
      <c r="H21" s="68"/>
      <c r="I21" s="83" t="s">
        <v>5</v>
      </c>
      <c r="K21" s="83" t="s">
        <v>6</v>
      </c>
    </row>
    <row r="22" spans="2:11" ht="21" customHeight="1">
      <c r="B22" s="19" t="s">
        <v>2</v>
      </c>
      <c r="C22" s="20" t="s">
        <v>3</v>
      </c>
      <c r="D22" s="20" t="s">
        <v>8</v>
      </c>
      <c r="F22" s="81"/>
      <c r="G22" s="82"/>
      <c r="H22" s="68"/>
      <c r="I22" s="84"/>
      <c r="K22" s="84"/>
    </row>
    <row r="23" ht="4.5" customHeight="1"/>
    <row r="24" spans="2:11" ht="19.5" customHeight="1">
      <c r="B24" s="32" t="s">
        <v>14</v>
      </c>
      <c r="C24" s="23" t="s">
        <v>19</v>
      </c>
      <c r="D24" s="23" t="s">
        <v>23</v>
      </c>
      <c r="F24" s="9"/>
      <c r="G24" s="24" t="s">
        <v>222</v>
      </c>
      <c r="I24" s="26">
        <v>6000</v>
      </c>
      <c r="K24" s="8" t="s">
        <v>209</v>
      </c>
    </row>
    <row r="25" spans="2:11" ht="19.5" customHeight="1">
      <c r="B25" s="32" t="s">
        <v>15</v>
      </c>
      <c r="C25" s="23" t="s">
        <v>14</v>
      </c>
      <c r="D25" s="23" t="s">
        <v>15</v>
      </c>
      <c r="F25" s="9"/>
      <c r="G25" s="24" t="s">
        <v>22</v>
      </c>
      <c r="I25" s="26">
        <v>5923.01</v>
      </c>
      <c r="K25" s="8" t="s">
        <v>191</v>
      </c>
    </row>
    <row r="26" spans="2:11" ht="19.5" customHeight="1">
      <c r="B26" s="32" t="s">
        <v>15</v>
      </c>
      <c r="C26" s="23" t="s">
        <v>15</v>
      </c>
      <c r="D26" s="23" t="s">
        <v>14</v>
      </c>
      <c r="F26" s="9"/>
      <c r="G26" s="24" t="s">
        <v>210</v>
      </c>
      <c r="I26" s="26">
        <v>3000</v>
      </c>
      <c r="K26" s="8" t="s">
        <v>211</v>
      </c>
    </row>
    <row r="27" spans="2:11" ht="19.5" customHeight="1">
      <c r="B27" s="32" t="s">
        <v>15</v>
      </c>
      <c r="C27" s="23" t="s">
        <v>19</v>
      </c>
      <c r="D27" s="23" t="s">
        <v>23</v>
      </c>
      <c r="F27" s="9"/>
      <c r="G27" s="24" t="s">
        <v>149</v>
      </c>
      <c r="I27" s="26">
        <v>6000</v>
      </c>
      <c r="K27" s="8" t="s">
        <v>190</v>
      </c>
    </row>
    <row r="28" spans="2:11" ht="19.5" customHeight="1">
      <c r="B28" s="32" t="s">
        <v>19</v>
      </c>
      <c r="C28" s="23" t="s">
        <v>14</v>
      </c>
      <c r="D28" s="23" t="s">
        <v>98</v>
      </c>
      <c r="F28" s="9"/>
      <c r="G28" s="24" t="s">
        <v>212</v>
      </c>
      <c r="I28" s="26">
        <v>11000</v>
      </c>
      <c r="K28" s="8" t="s">
        <v>27</v>
      </c>
    </row>
    <row r="29" spans="2:11" ht="19.5" customHeight="1">
      <c r="B29" s="32" t="s">
        <v>19</v>
      </c>
      <c r="C29" s="23" t="s">
        <v>15</v>
      </c>
      <c r="D29" s="23" t="s">
        <v>19</v>
      </c>
      <c r="F29" s="9"/>
      <c r="G29" s="24" t="s">
        <v>214</v>
      </c>
      <c r="I29" s="26">
        <v>3000</v>
      </c>
      <c r="K29" s="8" t="s">
        <v>213</v>
      </c>
    </row>
    <row r="30" spans="2:11" ht="19.5" customHeight="1">
      <c r="B30" s="32" t="s">
        <v>19</v>
      </c>
      <c r="C30" s="23" t="s">
        <v>15</v>
      </c>
      <c r="D30" s="23" t="s">
        <v>23</v>
      </c>
      <c r="F30" s="9"/>
      <c r="G30" s="24" t="s">
        <v>215</v>
      </c>
      <c r="I30" s="26">
        <v>6000</v>
      </c>
      <c r="K30" s="8" t="s">
        <v>216</v>
      </c>
    </row>
    <row r="31" spans="2:11" ht="19.5" customHeight="1">
      <c r="B31" s="32" t="s">
        <v>19</v>
      </c>
      <c r="C31" s="23" t="s">
        <v>15</v>
      </c>
      <c r="D31" s="23" t="s">
        <v>99</v>
      </c>
      <c r="F31" s="9"/>
      <c r="G31" s="24" t="s">
        <v>217</v>
      </c>
      <c r="I31" s="26">
        <v>3000</v>
      </c>
      <c r="K31" s="8" t="s">
        <v>218</v>
      </c>
    </row>
    <row r="32" spans="2:11" ht="21.75" customHeight="1">
      <c r="B32" s="32" t="s">
        <v>19</v>
      </c>
      <c r="C32" s="23" t="s">
        <v>98</v>
      </c>
      <c r="D32" s="23" t="s">
        <v>98</v>
      </c>
      <c r="F32" s="9"/>
      <c r="G32" s="24" t="s">
        <v>219</v>
      </c>
      <c r="I32" s="26">
        <v>5000</v>
      </c>
      <c r="K32" s="8" t="s">
        <v>220</v>
      </c>
    </row>
    <row r="33" spans="2:11" ht="19.5" customHeight="1">
      <c r="B33" s="32" t="s">
        <v>19</v>
      </c>
      <c r="C33" s="23" t="s">
        <v>20</v>
      </c>
      <c r="D33" s="23" t="s">
        <v>14</v>
      </c>
      <c r="F33" s="9"/>
      <c r="G33" s="24" t="s">
        <v>221</v>
      </c>
      <c r="I33" s="26">
        <v>11000</v>
      </c>
      <c r="K33" s="8" t="s">
        <v>224</v>
      </c>
    </row>
    <row r="34" spans="2:11" ht="19.5" customHeight="1">
      <c r="B34" s="32" t="s">
        <v>19</v>
      </c>
      <c r="C34" s="23" t="s">
        <v>20</v>
      </c>
      <c r="D34" s="23" t="s">
        <v>98</v>
      </c>
      <c r="F34" s="9"/>
      <c r="G34" s="24" t="s">
        <v>223</v>
      </c>
      <c r="I34" s="26">
        <v>5000</v>
      </c>
      <c r="K34" s="8" t="s">
        <v>235</v>
      </c>
    </row>
    <row r="35" spans="2:11" ht="19.5" customHeight="1">
      <c r="B35" s="32" t="s">
        <v>19</v>
      </c>
      <c r="C35" s="23" t="s">
        <v>21</v>
      </c>
      <c r="D35" s="23" t="s">
        <v>15</v>
      </c>
      <c r="F35" s="9"/>
      <c r="G35" s="24" t="s">
        <v>225</v>
      </c>
      <c r="I35" s="26">
        <v>1000</v>
      </c>
      <c r="K35" s="8" t="s">
        <v>226</v>
      </c>
    </row>
    <row r="36" spans="2:11" ht="19.5" customHeight="1">
      <c r="B36" s="32" t="s">
        <v>19</v>
      </c>
      <c r="C36" s="23" t="s">
        <v>21</v>
      </c>
      <c r="D36" s="23" t="s">
        <v>18</v>
      </c>
      <c r="F36" s="9"/>
      <c r="G36" s="24" t="s">
        <v>227</v>
      </c>
      <c r="I36" s="26">
        <v>5000</v>
      </c>
      <c r="K36" s="8" t="s">
        <v>228</v>
      </c>
    </row>
    <row r="37" spans="2:11" ht="19.5" customHeight="1">
      <c r="B37" s="32" t="s">
        <v>19</v>
      </c>
      <c r="C37" s="23" t="s">
        <v>229</v>
      </c>
      <c r="D37" s="23" t="s">
        <v>14</v>
      </c>
      <c r="F37" s="9"/>
      <c r="G37" s="24" t="s">
        <v>230</v>
      </c>
      <c r="I37" s="26">
        <v>2000</v>
      </c>
      <c r="K37" s="8" t="s">
        <v>231</v>
      </c>
    </row>
    <row r="38" spans="2:11" ht="19.5" customHeight="1">
      <c r="B38" s="32" t="s">
        <v>18</v>
      </c>
      <c r="C38" s="23" t="s">
        <v>19</v>
      </c>
      <c r="D38" s="23" t="s">
        <v>17</v>
      </c>
      <c r="F38" s="9"/>
      <c r="G38" s="24" t="s">
        <v>195</v>
      </c>
      <c r="I38" s="26">
        <v>15000</v>
      </c>
      <c r="K38" s="8" t="s">
        <v>191</v>
      </c>
    </row>
    <row r="39" spans="2:11" ht="19.5" customHeight="1">
      <c r="B39" s="32" t="s">
        <v>18</v>
      </c>
      <c r="C39" s="23" t="s">
        <v>19</v>
      </c>
      <c r="D39" s="23" t="s">
        <v>102</v>
      </c>
      <c r="F39" s="9"/>
      <c r="G39" s="24" t="s">
        <v>236</v>
      </c>
      <c r="I39" s="26">
        <v>10000</v>
      </c>
      <c r="K39" s="8" t="s">
        <v>191</v>
      </c>
    </row>
    <row r="40" spans="2:11" ht="19.5" customHeight="1">
      <c r="B40" s="32" t="s">
        <v>18</v>
      </c>
      <c r="C40" s="23" t="s">
        <v>19</v>
      </c>
      <c r="D40" s="23" t="s">
        <v>26</v>
      </c>
      <c r="F40" s="9"/>
      <c r="G40" s="24" t="s">
        <v>132</v>
      </c>
      <c r="I40" s="26">
        <v>33000</v>
      </c>
      <c r="K40" s="8" t="s">
        <v>191</v>
      </c>
    </row>
    <row r="41" spans="2:11" ht="19.5" customHeight="1">
      <c r="B41" s="32" t="s">
        <v>115</v>
      </c>
      <c r="C41" s="23" t="s">
        <v>14</v>
      </c>
      <c r="D41" s="23" t="s">
        <v>14</v>
      </c>
      <c r="F41" s="9"/>
      <c r="G41" s="24" t="s">
        <v>232</v>
      </c>
      <c r="I41" s="26">
        <v>1500</v>
      </c>
      <c r="K41" s="8" t="s">
        <v>191</v>
      </c>
    </row>
    <row r="42" spans="2:11" ht="19.5" customHeight="1">
      <c r="B42" s="32" t="s">
        <v>115</v>
      </c>
      <c r="C42" s="23" t="s">
        <v>15</v>
      </c>
      <c r="D42" s="23" t="s">
        <v>15</v>
      </c>
      <c r="F42" s="9"/>
      <c r="G42" s="24" t="s">
        <v>233</v>
      </c>
      <c r="I42" s="26">
        <f>I10</f>
        <v>2356.63</v>
      </c>
      <c r="K42" s="8" t="s">
        <v>234</v>
      </c>
    </row>
    <row r="43" ht="4.5" customHeight="1" thickBot="1"/>
    <row r="44" spans="2:11" ht="30" customHeight="1" thickBot="1">
      <c r="B44" s="98"/>
      <c r="C44" s="98"/>
      <c r="D44" s="98"/>
      <c r="F44" s="94" t="s">
        <v>10</v>
      </c>
      <c r="G44" s="95"/>
      <c r="I44" s="6">
        <f>SUM(I24:I43)</f>
        <v>134779.64</v>
      </c>
      <c r="K44" s="88"/>
    </row>
    <row r="45" spans="2:11" ht="10.5" customHeight="1">
      <c r="B45" s="98"/>
      <c r="C45" s="98"/>
      <c r="D45" s="98"/>
      <c r="K45" s="88"/>
    </row>
    <row r="46" spans="2:11" ht="21" customHeight="1">
      <c r="B46" s="98"/>
      <c r="C46" s="98"/>
      <c r="D46" s="98"/>
      <c r="E46" s="4"/>
      <c r="F46" s="9"/>
      <c r="G46" s="10" t="s">
        <v>11</v>
      </c>
      <c r="I46" s="5">
        <f>IF(I12&gt;I44,I12-I44,0)</f>
        <v>0</v>
      </c>
      <c r="K46" s="88"/>
    </row>
    <row r="47" spans="2:11" ht="21" customHeight="1">
      <c r="B47" s="98"/>
      <c r="C47" s="98"/>
      <c r="D47" s="98"/>
      <c r="E47" s="4"/>
      <c r="F47" s="9"/>
      <c r="G47" s="10" t="s">
        <v>12</v>
      </c>
      <c r="I47" s="5">
        <f>IF(I44&gt;I12,I44-I12,0)</f>
        <v>0</v>
      </c>
      <c r="K47" s="88"/>
    </row>
    <row r="48" spans="2:11" ht="21" customHeight="1">
      <c r="B48" s="70"/>
      <c r="C48" s="70"/>
      <c r="D48" s="70"/>
      <c r="E48" s="4"/>
      <c r="F48" s="4"/>
      <c r="G48" s="4"/>
      <c r="I48" s="31"/>
      <c r="K48" s="68"/>
    </row>
    <row r="49" spans="2:11" ht="21" customHeight="1">
      <c r="B49" s="70"/>
      <c r="C49" s="70"/>
      <c r="D49" s="70"/>
      <c r="E49" s="4"/>
      <c r="F49" s="4"/>
      <c r="G49" s="4"/>
      <c r="I49" s="31"/>
      <c r="K49" s="68"/>
    </row>
  </sheetData>
  <sheetProtection/>
  <mergeCells count="23">
    <mergeCell ref="B44:D47"/>
    <mergeCell ref="F44:G44"/>
    <mergeCell ref="K44:K47"/>
    <mergeCell ref="B13:K13"/>
    <mergeCell ref="B14:G14"/>
    <mergeCell ref="B15:G15"/>
    <mergeCell ref="B16:G16"/>
    <mergeCell ref="F12:G12"/>
    <mergeCell ref="B19:C19"/>
    <mergeCell ref="F19:K19"/>
    <mergeCell ref="B21:D21"/>
    <mergeCell ref="F21:G22"/>
    <mergeCell ref="I21:I22"/>
    <mergeCell ref="K21:K22"/>
    <mergeCell ref="B5:D5"/>
    <mergeCell ref="F5:G6"/>
    <mergeCell ref="I5:I6"/>
    <mergeCell ref="K5:K6"/>
    <mergeCell ref="B1:K1"/>
    <mergeCell ref="B2:K2"/>
    <mergeCell ref="B3:C3"/>
    <mergeCell ref="F3:K3"/>
    <mergeCell ref="B4:K4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4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183</v>
      </c>
      <c r="F3" s="91" t="s">
        <v>184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68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68"/>
      <c r="I6" s="84"/>
      <c r="K6" s="84"/>
    </row>
    <row r="7" ht="4.5" customHeight="1"/>
    <row r="8" spans="2:11" ht="30" customHeight="1">
      <c r="B8" s="23" t="s">
        <v>14</v>
      </c>
      <c r="C8" s="23" t="s">
        <v>14</v>
      </c>
      <c r="D8" s="23" t="s">
        <v>27</v>
      </c>
      <c r="F8" s="9"/>
      <c r="G8" s="24" t="s">
        <v>24</v>
      </c>
      <c r="I8" s="26">
        <v>84763.39</v>
      </c>
      <c r="K8" s="8" t="s">
        <v>185</v>
      </c>
    </row>
    <row r="9" spans="2:11" ht="30" customHeight="1">
      <c r="B9" s="23" t="s">
        <v>98</v>
      </c>
      <c r="C9" s="23" t="s">
        <v>14</v>
      </c>
      <c r="D9" s="23" t="s">
        <v>14</v>
      </c>
      <c r="F9" s="9"/>
      <c r="G9" s="24" t="s">
        <v>187</v>
      </c>
      <c r="I9" s="26">
        <v>30000</v>
      </c>
      <c r="K9" s="8" t="s">
        <v>186</v>
      </c>
    </row>
    <row r="10" spans="2:11" s="4" customFormat="1" ht="3.75" customHeight="1" thickBot="1">
      <c r="B10" s="27"/>
      <c r="C10" s="27"/>
      <c r="D10" s="27"/>
      <c r="G10" s="29"/>
      <c r="I10" s="28"/>
      <c r="K10" s="30"/>
    </row>
    <row r="11" spans="6:9" ht="25.5" customHeight="1" thickBot="1">
      <c r="F11" s="94" t="s">
        <v>7</v>
      </c>
      <c r="G11" s="95"/>
      <c r="I11" s="6">
        <f>SUM(I8:I10)</f>
        <v>114763.39</v>
      </c>
    </row>
    <row r="12" spans="6:9" s="71" customFormat="1" ht="25.5" customHeight="1">
      <c r="F12" s="48"/>
      <c r="G12" s="48"/>
      <c r="I12" s="72"/>
    </row>
    <row r="13" spans="6:9" s="71" customFormat="1" ht="25.5" customHeight="1">
      <c r="F13" s="48"/>
      <c r="G13" s="48"/>
      <c r="I13" s="72"/>
    </row>
    <row r="14" spans="6:9" s="71" customFormat="1" ht="25.5" customHeight="1">
      <c r="F14" s="48"/>
      <c r="G14" s="48"/>
      <c r="I14" s="72"/>
    </row>
    <row r="15" spans="6:9" s="71" customFormat="1" ht="25.5" customHeight="1">
      <c r="F15" s="48"/>
      <c r="G15" s="48"/>
      <c r="I15" s="72"/>
    </row>
    <row r="16" spans="6:9" s="71" customFormat="1" ht="25.5" customHeight="1">
      <c r="F16" s="48"/>
      <c r="G16" s="48"/>
      <c r="I16" s="72"/>
    </row>
    <row r="17" spans="6:9" s="71" customFormat="1" ht="25.5" customHeight="1" thickBot="1">
      <c r="F17" s="48"/>
      <c r="G17" s="48"/>
      <c r="I17" s="72"/>
    </row>
    <row r="18" spans="2:11" ht="30" customHeight="1" thickBot="1">
      <c r="B18" s="89" t="s">
        <v>0</v>
      </c>
      <c r="C18" s="90"/>
      <c r="D18" s="36" t="str">
        <f>D3</f>
        <v>A03.01</v>
      </c>
      <c r="F18" s="91" t="str">
        <f>F3</f>
        <v>Didattica</v>
      </c>
      <c r="G18" s="92"/>
      <c r="H18" s="92"/>
      <c r="I18" s="92"/>
      <c r="J18" s="92"/>
      <c r="K18" s="93"/>
    </row>
    <row r="19" spans="2:11" ht="7.5" customHeight="1">
      <c r="B19" s="68"/>
      <c r="C19" s="68"/>
      <c r="D19" s="68"/>
      <c r="E19" s="4"/>
      <c r="F19" s="4"/>
      <c r="G19" s="43"/>
      <c r="H19" s="43"/>
      <c r="I19" s="43"/>
      <c r="J19" s="43"/>
      <c r="K19" s="43"/>
    </row>
    <row r="20" spans="2:11" ht="26.25" customHeight="1" thickBot="1">
      <c r="B20" s="76" t="s">
        <v>9</v>
      </c>
      <c r="C20" s="77"/>
      <c r="D20" s="78"/>
      <c r="F20" s="79" t="s">
        <v>4</v>
      </c>
      <c r="G20" s="80"/>
      <c r="H20" s="68"/>
      <c r="I20" s="83" t="s">
        <v>5</v>
      </c>
      <c r="K20" s="83" t="s">
        <v>6</v>
      </c>
    </row>
    <row r="21" spans="2:11" ht="21" customHeight="1">
      <c r="B21" s="19" t="s">
        <v>2</v>
      </c>
      <c r="C21" s="20" t="s">
        <v>3</v>
      </c>
      <c r="D21" s="20" t="s">
        <v>8</v>
      </c>
      <c r="F21" s="81"/>
      <c r="G21" s="82"/>
      <c r="H21" s="68"/>
      <c r="I21" s="84"/>
      <c r="K21" s="84"/>
    </row>
    <row r="22" ht="4.5" customHeight="1"/>
    <row r="23" spans="2:11" ht="26.25" customHeight="1">
      <c r="B23" s="32" t="s">
        <v>15</v>
      </c>
      <c r="C23" s="23" t="s">
        <v>14</v>
      </c>
      <c r="D23" s="23" t="s">
        <v>14</v>
      </c>
      <c r="F23" s="9"/>
      <c r="G23" s="24" t="s">
        <v>188</v>
      </c>
      <c r="I23" s="26">
        <v>2263.39</v>
      </c>
      <c r="K23" s="8" t="s">
        <v>191</v>
      </c>
    </row>
    <row r="24" spans="2:11" ht="26.25" customHeight="1">
      <c r="B24" s="32" t="s">
        <v>15</v>
      </c>
      <c r="C24" s="23" t="s">
        <v>14</v>
      </c>
      <c r="D24" s="23" t="s">
        <v>15</v>
      </c>
      <c r="F24" s="9"/>
      <c r="G24" s="24" t="s">
        <v>22</v>
      </c>
      <c r="I24" s="26">
        <v>2000</v>
      </c>
      <c r="K24" s="8" t="s">
        <v>191</v>
      </c>
    </row>
    <row r="25" spans="2:11" ht="26.25" customHeight="1">
      <c r="B25" s="32" t="s">
        <v>15</v>
      </c>
      <c r="C25" s="23" t="s">
        <v>14</v>
      </c>
      <c r="D25" s="23" t="s">
        <v>19</v>
      </c>
      <c r="F25" s="9"/>
      <c r="G25" s="24" t="s">
        <v>146</v>
      </c>
      <c r="I25" s="26">
        <v>6000</v>
      </c>
      <c r="K25" s="8" t="s">
        <v>191</v>
      </c>
    </row>
    <row r="26" spans="2:11" ht="26.25" customHeight="1">
      <c r="B26" s="32" t="s">
        <v>15</v>
      </c>
      <c r="C26" s="23" t="s">
        <v>19</v>
      </c>
      <c r="D26" s="23" t="s">
        <v>98</v>
      </c>
      <c r="F26" s="9"/>
      <c r="G26" s="24" t="s">
        <v>189</v>
      </c>
      <c r="I26" s="26">
        <v>6000</v>
      </c>
      <c r="K26" s="8" t="s">
        <v>191</v>
      </c>
    </row>
    <row r="27" spans="2:11" ht="26.25" customHeight="1">
      <c r="B27" s="32" t="s">
        <v>15</v>
      </c>
      <c r="C27" s="23" t="s">
        <v>19</v>
      </c>
      <c r="D27" s="23" t="s">
        <v>23</v>
      </c>
      <c r="F27" s="9"/>
      <c r="G27" s="24" t="s">
        <v>149</v>
      </c>
      <c r="I27" s="26">
        <v>4500</v>
      </c>
      <c r="K27" s="8" t="s">
        <v>190</v>
      </c>
    </row>
    <row r="28" spans="2:11" ht="26.25" customHeight="1">
      <c r="B28" s="32" t="s">
        <v>19</v>
      </c>
      <c r="C28" s="23" t="s">
        <v>19</v>
      </c>
      <c r="D28" s="23" t="s">
        <v>14</v>
      </c>
      <c r="F28" s="9"/>
      <c r="G28" s="24" t="s">
        <v>64</v>
      </c>
      <c r="I28" s="26">
        <v>2000</v>
      </c>
      <c r="K28" s="8" t="s">
        <v>192</v>
      </c>
    </row>
    <row r="29" spans="2:11" ht="26.25" customHeight="1">
      <c r="B29" s="32" t="s">
        <v>19</v>
      </c>
      <c r="C29" s="23" t="s">
        <v>19</v>
      </c>
      <c r="D29" s="23" t="s">
        <v>15</v>
      </c>
      <c r="F29" s="9"/>
      <c r="G29" s="24" t="s">
        <v>193</v>
      </c>
      <c r="I29" s="26">
        <v>1500</v>
      </c>
      <c r="K29" s="8" t="s">
        <v>192</v>
      </c>
    </row>
    <row r="30" spans="2:11" ht="26.25" customHeight="1">
      <c r="B30" s="32" t="s">
        <v>115</v>
      </c>
      <c r="C30" s="23" t="s">
        <v>18</v>
      </c>
      <c r="D30" s="23" t="s">
        <v>14</v>
      </c>
      <c r="F30" s="9"/>
      <c r="G30" s="24" t="s">
        <v>194</v>
      </c>
      <c r="I30" s="26">
        <v>11000</v>
      </c>
      <c r="K30" s="8" t="s">
        <v>199</v>
      </c>
    </row>
    <row r="31" spans="2:11" ht="26.25" customHeight="1">
      <c r="B31" s="32" t="s">
        <v>115</v>
      </c>
      <c r="C31" s="23" t="s">
        <v>18</v>
      </c>
      <c r="D31" s="23" t="s">
        <v>15</v>
      </c>
      <c r="F31" s="9"/>
      <c r="G31" s="24" t="s">
        <v>197</v>
      </c>
      <c r="I31" s="26">
        <v>6000</v>
      </c>
      <c r="K31" s="8" t="s">
        <v>198</v>
      </c>
    </row>
    <row r="32" spans="2:11" ht="26.25" customHeight="1">
      <c r="B32" s="32" t="s">
        <v>18</v>
      </c>
      <c r="C32" s="23" t="s">
        <v>19</v>
      </c>
      <c r="D32" s="23" t="s">
        <v>17</v>
      </c>
      <c r="F32" s="9"/>
      <c r="G32" s="24" t="s">
        <v>195</v>
      </c>
      <c r="I32" s="26">
        <v>17500</v>
      </c>
      <c r="K32" s="8" t="s">
        <v>191</v>
      </c>
    </row>
    <row r="33" spans="2:11" ht="26.25" customHeight="1">
      <c r="B33" s="32" t="s">
        <v>18</v>
      </c>
      <c r="C33" s="23" t="s">
        <v>19</v>
      </c>
      <c r="D33" s="23" t="s">
        <v>26</v>
      </c>
      <c r="F33" s="9"/>
      <c r="G33" s="24" t="s">
        <v>132</v>
      </c>
      <c r="I33" s="26">
        <v>53000</v>
      </c>
      <c r="K33" s="8" t="s">
        <v>191</v>
      </c>
    </row>
    <row r="34" spans="2:11" ht="26.25" customHeight="1">
      <c r="B34" s="32" t="s">
        <v>18</v>
      </c>
      <c r="C34" s="23" t="s">
        <v>19</v>
      </c>
      <c r="D34" s="23" t="s">
        <v>16</v>
      </c>
      <c r="F34" s="9"/>
      <c r="G34" s="24" t="s">
        <v>196</v>
      </c>
      <c r="I34" s="26">
        <v>3000</v>
      </c>
      <c r="K34" s="8" t="s">
        <v>191</v>
      </c>
    </row>
    <row r="35" ht="4.5" customHeight="1" thickBot="1"/>
    <row r="36" spans="2:11" ht="30" customHeight="1" thickBot="1">
      <c r="B36" s="98"/>
      <c r="C36" s="98"/>
      <c r="D36" s="98"/>
      <c r="F36" s="94" t="s">
        <v>10</v>
      </c>
      <c r="G36" s="95"/>
      <c r="I36" s="6">
        <f>SUM(I23:I35)</f>
        <v>114763.39</v>
      </c>
      <c r="K36" s="88"/>
    </row>
    <row r="37" spans="2:11" ht="10.5" customHeight="1">
      <c r="B37" s="98"/>
      <c r="C37" s="98"/>
      <c r="D37" s="98"/>
      <c r="K37" s="88"/>
    </row>
    <row r="38" spans="2:11" ht="21" customHeight="1">
      <c r="B38" s="98"/>
      <c r="C38" s="98"/>
      <c r="D38" s="98"/>
      <c r="E38" s="4"/>
      <c r="F38" s="9"/>
      <c r="G38" s="10" t="s">
        <v>11</v>
      </c>
      <c r="I38" s="5">
        <f>IF(I11&gt;I36,I11-I36,0)</f>
        <v>0</v>
      </c>
      <c r="K38" s="88"/>
    </row>
    <row r="39" spans="2:11" ht="21" customHeight="1">
      <c r="B39" s="98"/>
      <c r="C39" s="98"/>
      <c r="D39" s="98"/>
      <c r="E39" s="4"/>
      <c r="F39" s="9"/>
      <c r="G39" s="10" t="s">
        <v>12</v>
      </c>
      <c r="I39" s="5">
        <f>IF(I36&gt;I11,I36-I11,0)</f>
        <v>0</v>
      </c>
      <c r="K39" s="88"/>
    </row>
    <row r="40" spans="2:11" ht="21" customHeight="1">
      <c r="B40" s="70"/>
      <c r="C40" s="70"/>
      <c r="D40" s="70"/>
      <c r="E40" s="4"/>
      <c r="F40" s="4"/>
      <c r="G40" s="4"/>
      <c r="I40" s="31"/>
      <c r="K40" s="68"/>
    </row>
    <row r="41" spans="2:11" ht="21" customHeight="1">
      <c r="B41" s="70"/>
      <c r="C41" s="70"/>
      <c r="D41" s="70"/>
      <c r="E41" s="4"/>
      <c r="F41" s="4"/>
      <c r="G41" s="4"/>
      <c r="I41" s="31"/>
      <c r="K41" s="68"/>
    </row>
  </sheetData>
  <sheetProtection/>
  <mergeCells count="19">
    <mergeCell ref="F11:G11"/>
    <mergeCell ref="B36:D39"/>
    <mergeCell ref="F36:G36"/>
    <mergeCell ref="K36:K39"/>
    <mergeCell ref="B18:C18"/>
    <mergeCell ref="F18:K18"/>
    <mergeCell ref="B20:D20"/>
    <mergeCell ref="F20:G21"/>
    <mergeCell ref="I20:I21"/>
    <mergeCell ref="K20:K21"/>
    <mergeCell ref="B5:D5"/>
    <mergeCell ref="F5:G6"/>
    <mergeCell ref="I5:I6"/>
    <mergeCell ref="K5:K6"/>
    <mergeCell ref="B1:K1"/>
    <mergeCell ref="B2:K2"/>
    <mergeCell ref="B3:C3"/>
    <mergeCell ref="F3:K3"/>
    <mergeCell ref="B4:K4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55"/>
  <sheetViews>
    <sheetView zoomScalePageLayoutView="0" workbookViewId="0" topLeftCell="A1">
      <selection activeCell="B12" sqref="B12:K12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122</v>
      </c>
      <c r="F3" s="91" t="s">
        <v>123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5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54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43204.25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43204.25</v>
      </c>
    </row>
    <row r="11" ht="4.5" customHeight="1"/>
    <row r="12" spans="2:11" ht="25.5" customHeight="1">
      <c r="B12" s="104" t="s">
        <v>124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 ht="7.5" customHeight="1">
      <c r="B13" s="46"/>
      <c r="C13" s="46"/>
      <c r="D13" s="33"/>
      <c r="E13" s="4"/>
      <c r="F13" s="4"/>
      <c r="G13" s="11"/>
      <c r="H13" s="7"/>
      <c r="I13" s="12"/>
      <c r="J13" s="7"/>
      <c r="K13" s="7"/>
    </row>
    <row r="14" spans="2:11" ht="7.5" customHeight="1" thickBot="1">
      <c r="B14" s="46"/>
      <c r="C14" s="46"/>
      <c r="D14" s="33"/>
      <c r="E14" s="4"/>
      <c r="F14" s="4"/>
      <c r="G14" s="11"/>
      <c r="H14" s="7"/>
      <c r="I14" s="12"/>
      <c r="J14" s="7"/>
      <c r="K14" s="7"/>
    </row>
    <row r="15" spans="2:11" ht="30" customHeight="1" thickBot="1">
      <c r="B15" s="89" t="s">
        <v>0</v>
      </c>
      <c r="C15" s="90"/>
      <c r="D15" s="36" t="str">
        <f>D3</f>
        <v>A04.01</v>
      </c>
      <c r="F15" s="91" t="str">
        <f>F3</f>
        <v>Alternanza scuola lavoro</v>
      </c>
      <c r="G15" s="92"/>
      <c r="H15" s="92"/>
      <c r="I15" s="92"/>
      <c r="J15" s="92"/>
      <c r="K15" s="93"/>
    </row>
    <row r="16" spans="2:11" ht="7.5" customHeight="1">
      <c r="B16" s="54"/>
      <c r="C16" s="54"/>
      <c r="D16" s="54"/>
      <c r="E16" s="4"/>
      <c r="F16" s="4"/>
      <c r="G16" s="43"/>
      <c r="H16" s="43"/>
      <c r="I16" s="43"/>
      <c r="J16" s="43"/>
      <c r="K16" s="43"/>
    </row>
    <row r="17" spans="2:11" ht="26.25" customHeight="1" thickBot="1">
      <c r="B17" s="76" t="s">
        <v>9</v>
      </c>
      <c r="C17" s="77"/>
      <c r="D17" s="78"/>
      <c r="F17" s="79" t="s">
        <v>4</v>
      </c>
      <c r="G17" s="80"/>
      <c r="H17" s="54"/>
      <c r="I17" s="83" t="s">
        <v>5</v>
      </c>
      <c r="K17" s="83" t="s">
        <v>6</v>
      </c>
    </row>
    <row r="18" spans="2:11" ht="21" customHeight="1">
      <c r="B18" s="19" t="s">
        <v>2</v>
      </c>
      <c r="C18" s="20" t="s">
        <v>3</v>
      </c>
      <c r="D18" s="20" t="s">
        <v>8</v>
      </c>
      <c r="F18" s="81"/>
      <c r="G18" s="82"/>
      <c r="H18" s="54"/>
      <c r="I18" s="84"/>
      <c r="K18" s="84"/>
    </row>
    <row r="19" ht="4.5" customHeight="1"/>
    <row r="20" spans="2:11" ht="26.25" customHeight="1">
      <c r="B20" s="32" t="s">
        <v>14</v>
      </c>
      <c r="C20" s="23" t="s">
        <v>19</v>
      </c>
      <c r="D20" s="23" t="s">
        <v>21</v>
      </c>
      <c r="F20" s="9"/>
      <c r="G20" s="25" t="s">
        <v>39</v>
      </c>
      <c r="I20" s="26">
        <v>14743.44</v>
      </c>
      <c r="K20" s="49" t="s">
        <v>37</v>
      </c>
    </row>
    <row r="21" spans="2:11" ht="26.25" customHeight="1">
      <c r="B21" s="32" t="s">
        <v>14</v>
      </c>
      <c r="C21" s="23" t="s">
        <v>19</v>
      </c>
      <c r="D21" s="23" t="s">
        <v>44</v>
      </c>
      <c r="F21" s="9"/>
      <c r="G21" s="25" t="s">
        <v>40</v>
      </c>
      <c r="I21" s="35">
        <v>2034.1</v>
      </c>
      <c r="K21" s="50">
        <f>SUM(I20:I24)</f>
        <v>29500</v>
      </c>
    </row>
    <row r="22" spans="2:11" ht="26.25" customHeight="1">
      <c r="B22" s="32" t="s">
        <v>14</v>
      </c>
      <c r="C22" s="23" t="s">
        <v>19</v>
      </c>
      <c r="D22" s="23" t="s">
        <v>26</v>
      </c>
      <c r="F22" s="9"/>
      <c r="G22" s="25" t="s">
        <v>41</v>
      </c>
      <c r="I22" s="35">
        <v>5453.05</v>
      </c>
      <c r="K22" s="40" t="s">
        <v>38</v>
      </c>
    </row>
    <row r="23" spans="2:11" ht="26.25" customHeight="1">
      <c r="B23" s="32" t="s">
        <v>14</v>
      </c>
      <c r="C23" s="23" t="s">
        <v>19</v>
      </c>
      <c r="D23" s="23" t="s">
        <v>16</v>
      </c>
      <c r="F23" s="9"/>
      <c r="G23" s="25" t="s">
        <v>42</v>
      </c>
      <c r="I23" s="35">
        <v>1889.6</v>
      </c>
      <c r="K23" s="102" t="s">
        <v>48</v>
      </c>
    </row>
    <row r="24" spans="2:11" ht="26.25" customHeight="1">
      <c r="B24" s="23" t="s">
        <v>14</v>
      </c>
      <c r="C24" s="23" t="s">
        <v>19</v>
      </c>
      <c r="D24" s="23" t="s">
        <v>25</v>
      </c>
      <c r="F24" s="9"/>
      <c r="G24" s="25" t="s">
        <v>43</v>
      </c>
      <c r="I24" s="35">
        <v>5379.81</v>
      </c>
      <c r="K24" s="103"/>
    </row>
    <row r="25" spans="2:11" ht="26.25" customHeight="1">
      <c r="B25" s="23" t="s">
        <v>15</v>
      </c>
      <c r="C25" s="23" t="s">
        <v>14</v>
      </c>
      <c r="D25" s="23" t="s">
        <v>15</v>
      </c>
      <c r="F25" s="9"/>
      <c r="G25" s="24" t="s">
        <v>22</v>
      </c>
      <c r="I25" s="26">
        <v>350</v>
      </c>
      <c r="K25" s="8" t="s">
        <v>125</v>
      </c>
    </row>
    <row r="26" spans="2:11" ht="26.25" customHeight="1">
      <c r="B26" s="23" t="s">
        <v>15</v>
      </c>
      <c r="C26" s="23" t="s">
        <v>19</v>
      </c>
      <c r="D26" s="23" t="s">
        <v>17</v>
      </c>
      <c r="F26" s="9"/>
      <c r="G26" s="24" t="s">
        <v>28</v>
      </c>
      <c r="I26" s="26">
        <v>2500</v>
      </c>
      <c r="K26" s="8" t="s">
        <v>126</v>
      </c>
    </row>
    <row r="27" spans="2:11" ht="26.25" customHeight="1">
      <c r="B27" s="32" t="s">
        <v>19</v>
      </c>
      <c r="C27" s="23" t="s">
        <v>15</v>
      </c>
      <c r="D27" s="23" t="s">
        <v>23</v>
      </c>
      <c r="F27" s="9"/>
      <c r="G27" s="25" t="s">
        <v>29</v>
      </c>
      <c r="I27" s="26">
        <v>5400</v>
      </c>
      <c r="K27" s="8" t="s">
        <v>101</v>
      </c>
    </row>
    <row r="28" spans="2:11" ht="26.25" customHeight="1">
      <c r="B28" s="23" t="s">
        <v>19</v>
      </c>
      <c r="C28" s="23" t="s">
        <v>19</v>
      </c>
      <c r="D28" s="23" t="s">
        <v>14</v>
      </c>
      <c r="F28" s="9"/>
      <c r="G28" s="24" t="s">
        <v>64</v>
      </c>
      <c r="I28" s="26">
        <v>300</v>
      </c>
      <c r="K28" s="8" t="s">
        <v>127</v>
      </c>
    </row>
    <row r="29" spans="2:11" ht="26.25" customHeight="1">
      <c r="B29" s="23" t="s">
        <v>19</v>
      </c>
      <c r="C29" s="23" t="s">
        <v>115</v>
      </c>
      <c r="D29" s="23" t="s">
        <v>19</v>
      </c>
      <c r="F29" s="9"/>
      <c r="G29" s="24" t="s">
        <v>128</v>
      </c>
      <c r="I29" s="26">
        <v>300</v>
      </c>
      <c r="K29" s="8" t="s">
        <v>129</v>
      </c>
    </row>
    <row r="30" spans="2:11" ht="26.25" customHeight="1">
      <c r="B30" s="23" t="s">
        <v>19</v>
      </c>
      <c r="C30" s="23" t="s">
        <v>102</v>
      </c>
      <c r="D30" s="23" t="s">
        <v>14</v>
      </c>
      <c r="F30" s="9"/>
      <c r="G30" s="24" t="s">
        <v>130</v>
      </c>
      <c r="I30" s="26">
        <v>1250</v>
      </c>
      <c r="K30" s="8" t="s">
        <v>131</v>
      </c>
    </row>
    <row r="31" spans="2:11" ht="26.25" customHeight="1">
      <c r="B31" s="23" t="s">
        <v>18</v>
      </c>
      <c r="C31" s="23" t="s">
        <v>19</v>
      </c>
      <c r="D31" s="23" t="s">
        <v>26</v>
      </c>
      <c r="F31" s="9"/>
      <c r="G31" s="24" t="s">
        <v>132</v>
      </c>
      <c r="I31" s="26">
        <v>3604.25</v>
      </c>
      <c r="K31" s="8" t="s">
        <v>133</v>
      </c>
    </row>
    <row r="32" ht="4.5" customHeight="1" thickBot="1"/>
    <row r="33" spans="2:11" ht="30" customHeight="1" thickBot="1">
      <c r="B33" s="98"/>
      <c r="C33" s="98"/>
      <c r="D33" s="98"/>
      <c r="F33" s="94" t="s">
        <v>10</v>
      </c>
      <c r="G33" s="95"/>
      <c r="I33" s="6">
        <f>SUM(I20:I32)</f>
        <v>43204.25</v>
      </c>
      <c r="K33" s="88"/>
    </row>
    <row r="34" spans="2:11" ht="10.5" customHeight="1">
      <c r="B34" s="98"/>
      <c r="C34" s="98"/>
      <c r="D34" s="98"/>
      <c r="K34" s="88"/>
    </row>
    <row r="35" spans="2:11" ht="21" customHeight="1">
      <c r="B35" s="98"/>
      <c r="C35" s="98"/>
      <c r="D35" s="98"/>
      <c r="E35" s="4"/>
      <c r="F35" s="9"/>
      <c r="G35" s="10" t="s">
        <v>11</v>
      </c>
      <c r="I35" s="5">
        <f>IF(I10&gt;I33,I10-I33,0)</f>
        <v>0</v>
      </c>
      <c r="K35" s="88"/>
    </row>
    <row r="36" spans="2:11" ht="21" customHeight="1">
      <c r="B36" s="98"/>
      <c r="C36" s="98"/>
      <c r="D36" s="98"/>
      <c r="E36" s="4"/>
      <c r="F36" s="9"/>
      <c r="G36" s="10" t="s">
        <v>12</v>
      </c>
      <c r="I36" s="5">
        <f>IF(I33&gt;I10,I33-I10,0)</f>
        <v>0</v>
      </c>
      <c r="K36" s="88"/>
    </row>
    <row r="37" spans="2:11" ht="9" customHeight="1">
      <c r="B37" s="53"/>
      <c r="C37" s="53"/>
      <c r="D37" s="53"/>
      <c r="E37" s="4"/>
      <c r="F37" s="4"/>
      <c r="G37" s="4"/>
      <c r="I37" s="31"/>
      <c r="K37" s="54"/>
    </row>
    <row r="38" spans="2:11" ht="15.75" customHeight="1">
      <c r="B38" s="101" t="s">
        <v>134</v>
      </c>
      <c r="C38" s="101"/>
      <c r="D38" s="101"/>
      <c r="E38" s="60"/>
      <c r="F38" s="60"/>
      <c r="G38" s="59" t="s">
        <v>135</v>
      </c>
      <c r="H38" s="60"/>
      <c r="I38" s="61">
        <f>K21</f>
        <v>29500</v>
      </c>
      <c r="J38" s="60"/>
      <c r="K38" s="60"/>
    </row>
    <row r="39" spans="2:11" ht="15.75" customHeight="1">
      <c r="B39" s="101" t="s">
        <v>134</v>
      </c>
      <c r="C39" s="101"/>
      <c r="D39" s="101"/>
      <c r="E39" s="4"/>
      <c r="F39" s="4"/>
      <c r="G39" s="58" t="s">
        <v>136</v>
      </c>
      <c r="I39" s="62">
        <f>SUM(I25:I26)</f>
        <v>2850</v>
      </c>
      <c r="K39" s="54"/>
    </row>
    <row r="40" spans="2:11" ht="15.75" customHeight="1">
      <c r="B40" s="101" t="s">
        <v>134</v>
      </c>
      <c r="C40" s="101"/>
      <c r="D40" s="101"/>
      <c r="E40" s="4"/>
      <c r="F40" s="4"/>
      <c r="G40" s="58" t="s">
        <v>137</v>
      </c>
      <c r="I40" s="62">
        <f>SUM(I27:I30)</f>
        <v>7250</v>
      </c>
      <c r="K40" s="54"/>
    </row>
    <row r="41" spans="2:11" ht="15.75" customHeight="1">
      <c r="B41" s="101" t="s">
        <v>134</v>
      </c>
      <c r="C41" s="101"/>
      <c r="D41" s="101"/>
      <c r="E41" s="4"/>
      <c r="F41" s="4"/>
      <c r="G41" s="58" t="s">
        <v>138</v>
      </c>
      <c r="I41" s="62">
        <f>I31</f>
        <v>3604.25</v>
      </c>
      <c r="K41" s="54"/>
    </row>
    <row r="42" spans="2:11" ht="21" customHeight="1" thickBot="1">
      <c r="B42" s="53"/>
      <c r="C42" s="53"/>
      <c r="D42" s="53"/>
      <c r="E42" s="4"/>
      <c r="F42" s="4"/>
      <c r="G42" s="11" t="s">
        <v>139</v>
      </c>
      <c r="I42" s="64">
        <f>SUM(I38:I41)</f>
        <v>43204.25</v>
      </c>
      <c r="K42" s="54"/>
    </row>
    <row r="43" spans="2:11" ht="21" customHeight="1" thickTop="1">
      <c r="B43" s="53"/>
      <c r="C43" s="53"/>
      <c r="D43" s="53"/>
      <c r="E43" s="4"/>
      <c r="F43" s="4"/>
      <c r="G43" s="4"/>
      <c r="I43" s="62"/>
      <c r="K43" s="54"/>
    </row>
    <row r="44" spans="2:11" ht="21" customHeight="1">
      <c r="B44" s="53"/>
      <c r="C44" s="53"/>
      <c r="D44" s="53"/>
      <c r="E44" s="4"/>
      <c r="F44" s="4"/>
      <c r="G44" s="4"/>
      <c r="I44" s="62"/>
      <c r="K44" s="54"/>
    </row>
    <row r="45" spans="2:11" ht="21" customHeight="1">
      <c r="B45" s="53"/>
      <c r="C45" s="53"/>
      <c r="D45" s="53"/>
      <c r="E45" s="4"/>
      <c r="F45" s="4"/>
      <c r="G45" s="4"/>
      <c r="I45" s="62"/>
      <c r="K45" s="54"/>
    </row>
    <row r="46" spans="2:11" ht="21" customHeight="1">
      <c r="B46" s="53"/>
      <c r="C46" s="53"/>
      <c r="D46" s="53"/>
      <c r="E46" s="4"/>
      <c r="F46" s="4"/>
      <c r="G46" s="4"/>
      <c r="I46" s="62"/>
      <c r="K46" s="54"/>
    </row>
    <row r="47" ht="12.75">
      <c r="I47" s="63"/>
    </row>
    <row r="48" ht="12.75">
      <c r="I48" s="63"/>
    </row>
    <row r="49" ht="12.75">
      <c r="I49" s="63"/>
    </row>
    <row r="50" ht="12.75">
      <c r="I50" s="63"/>
    </row>
    <row r="51" ht="12.75">
      <c r="I51" s="63"/>
    </row>
    <row r="52" ht="12.75">
      <c r="I52" s="63"/>
    </row>
    <row r="53" ht="12.75">
      <c r="I53" s="63"/>
    </row>
    <row r="54" ht="12.75">
      <c r="I54" s="63"/>
    </row>
    <row r="55" ht="12.75">
      <c r="I55" s="63"/>
    </row>
  </sheetData>
  <sheetProtection/>
  <mergeCells count="25">
    <mergeCell ref="B5:D5"/>
    <mergeCell ref="F5:G6"/>
    <mergeCell ref="I5:I6"/>
    <mergeCell ref="K5:K6"/>
    <mergeCell ref="B1:K1"/>
    <mergeCell ref="B2:K2"/>
    <mergeCell ref="B3:C3"/>
    <mergeCell ref="F3:K3"/>
    <mergeCell ref="B4:K4"/>
    <mergeCell ref="F10:G10"/>
    <mergeCell ref="B12:K12"/>
    <mergeCell ref="B15:C15"/>
    <mergeCell ref="F15:K15"/>
    <mergeCell ref="B17:D17"/>
    <mergeCell ref="F17:G18"/>
    <mergeCell ref="I17:I18"/>
    <mergeCell ref="K17:K18"/>
    <mergeCell ref="B39:D39"/>
    <mergeCell ref="B40:D40"/>
    <mergeCell ref="B41:D41"/>
    <mergeCell ref="K23:K24"/>
    <mergeCell ref="B33:D36"/>
    <mergeCell ref="F33:G33"/>
    <mergeCell ref="K33:K36"/>
    <mergeCell ref="B38:D38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32"/>
  <sheetViews>
    <sheetView zoomScalePageLayoutView="0" workbookViewId="0" topLeftCell="A13">
      <selection activeCell="I26" sqref="I26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244</v>
      </c>
      <c r="F3" s="91" t="s">
        <v>245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68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68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30731.75</v>
      </c>
      <c r="K8" s="8" t="s">
        <v>27</v>
      </c>
    </row>
    <row r="9" spans="2:11" ht="30" customHeight="1">
      <c r="B9" s="23" t="s">
        <v>98</v>
      </c>
      <c r="C9" s="23" t="s">
        <v>21</v>
      </c>
      <c r="D9" s="23" t="s">
        <v>14</v>
      </c>
      <c r="F9" s="9"/>
      <c r="G9" s="24" t="s">
        <v>257</v>
      </c>
      <c r="I9" s="26">
        <v>4000</v>
      </c>
      <c r="K9" s="8" t="s">
        <v>258</v>
      </c>
    </row>
    <row r="10" spans="2:11" ht="30" customHeight="1">
      <c r="B10" s="23" t="s">
        <v>98</v>
      </c>
      <c r="C10" s="23" t="s">
        <v>21</v>
      </c>
      <c r="D10" s="23" t="s">
        <v>15</v>
      </c>
      <c r="F10" s="9"/>
      <c r="G10" s="24" t="s">
        <v>259</v>
      </c>
      <c r="I10" s="26">
        <v>1000</v>
      </c>
      <c r="K10" s="8" t="s">
        <v>258</v>
      </c>
    </row>
    <row r="11" spans="2:11" s="4" customFormat="1" ht="3.75" customHeight="1" thickBot="1">
      <c r="B11" s="27"/>
      <c r="C11" s="27"/>
      <c r="D11" s="27"/>
      <c r="G11" s="29"/>
      <c r="I11" s="28"/>
      <c r="K11" s="30"/>
    </row>
    <row r="12" spans="6:9" ht="25.5" customHeight="1" thickBot="1">
      <c r="F12" s="94" t="s">
        <v>7</v>
      </c>
      <c r="G12" s="95"/>
      <c r="I12" s="6">
        <f>SUM(I8:I11)</f>
        <v>35731.75</v>
      </c>
    </row>
    <row r="13" spans="6:9" s="71" customFormat="1" ht="25.5" customHeight="1">
      <c r="F13" s="48"/>
      <c r="G13" s="48"/>
      <c r="I13" s="72"/>
    </row>
    <row r="14" spans="6:9" s="71" customFormat="1" ht="25.5" customHeight="1">
      <c r="F14" s="48"/>
      <c r="G14" s="48"/>
      <c r="I14" s="72"/>
    </row>
    <row r="15" spans="6:9" s="71" customFormat="1" ht="25.5" customHeight="1">
      <c r="F15" s="48"/>
      <c r="G15" s="48"/>
      <c r="I15" s="72"/>
    </row>
    <row r="16" spans="6:9" s="71" customFormat="1" ht="25.5" customHeight="1">
      <c r="F16" s="48"/>
      <c r="G16" s="48"/>
      <c r="I16" s="72"/>
    </row>
    <row r="17" spans="6:9" s="71" customFormat="1" ht="25.5" customHeight="1">
      <c r="F17" s="48"/>
      <c r="G17" s="48"/>
      <c r="I17" s="72"/>
    </row>
    <row r="18" spans="6:9" s="71" customFormat="1" ht="25.5" customHeight="1" thickBot="1">
      <c r="F18" s="48"/>
      <c r="G18" s="48"/>
      <c r="I18" s="72"/>
    </row>
    <row r="19" spans="2:11" ht="30" customHeight="1" thickBot="1">
      <c r="B19" s="89" t="s">
        <v>0</v>
      </c>
      <c r="C19" s="90"/>
      <c r="D19" s="36" t="str">
        <f>D3</f>
        <v>A05.01</v>
      </c>
      <c r="F19" s="91" t="str">
        <f>F3</f>
        <v>Visite, viaggi e programmi di studio all'estero</v>
      </c>
      <c r="G19" s="92"/>
      <c r="H19" s="92"/>
      <c r="I19" s="92"/>
      <c r="J19" s="92"/>
      <c r="K19" s="93"/>
    </row>
    <row r="20" spans="2:11" ht="7.5" customHeight="1">
      <c r="B20" s="68"/>
      <c r="C20" s="68"/>
      <c r="D20" s="68"/>
      <c r="E20" s="4"/>
      <c r="F20" s="4"/>
      <c r="G20" s="43"/>
      <c r="H20" s="43"/>
      <c r="I20" s="43"/>
      <c r="J20" s="43"/>
      <c r="K20" s="43"/>
    </row>
    <row r="21" spans="2:11" ht="26.25" customHeight="1" thickBot="1">
      <c r="B21" s="76" t="s">
        <v>9</v>
      </c>
      <c r="C21" s="77"/>
      <c r="D21" s="78"/>
      <c r="F21" s="79" t="s">
        <v>4</v>
      </c>
      <c r="G21" s="80"/>
      <c r="H21" s="68"/>
      <c r="I21" s="83" t="s">
        <v>5</v>
      </c>
      <c r="K21" s="83" t="s">
        <v>6</v>
      </c>
    </row>
    <row r="22" spans="2:11" ht="21" customHeight="1">
      <c r="B22" s="19" t="s">
        <v>2</v>
      </c>
      <c r="C22" s="20" t="s">
        <v>3</v>
      </c>
      <c r="D22" s="20" t="s">
        <v>8</v>
      </c>
      <c r="F22" s="81"/>
      <c r="G22" s="82"/>
      <c r="H22" s="68"/>
      <c r="I22" s="84"/>
      <c r="K22" s="84"/>
    </row>
    <row r="23" ht="4.5" customHeight="1"/>
    <row r="24" spans="2:11" ht="26.25" customHeight="1">
      <c r="B24" s="32" t="s">
        <v>19</v>
      </c>
      <c r="C24" s="23" t="s">
        <v>15</v>
      </c>
      <c r="D24" s="23" t="s">
        <v>23</v>
      </c>
      <c r="F24" s="9"/>
      <c r="G24" s="24" t="s">
        <v>29</v>
      </c>
      <c r="I24" s="26">
        <v>3731.75</v>
      </c>
      <c r="K24" s="8" t="s">
        <v>246</v>
      </c>
    </row>
    <row r="25" spans="2:11" ht="26.25" customHeight="1">
      <c r="B25" s="32" t="s">
        <v>19</v>
      </c>
      <c r="C25" s="23" t="s">
        <v>102</v>
      </c>
      <c r="D25" s="23" t="s">
        <v>14</v>
      </c>
      <c r="F25" s="9"/>
      <c r="G25" s="24" t="s">
        <v>130</v>
      </c>
      <c r="I25" s="26">
        <v>32000</v>
      </c>
      <c r="K25" s="8" t="s">
        <v>247</v>
      </c>
    </row>
    <row r="26" ht="4.5" customHeight="1" thickBot="1"/>
    <row r="27" spans="2:11" ht="30" customHeight="1" thickBot="1">
      <c r="B27" s="98"/>
      <c r="C27" s="98"/>
      <c r="D27" s="98"/>
      <c r="F27" s="94" t="s">
        <v>10</v>
      </c>
      <c r="G27" s="95"/>
      <c r="I27" s="6">
        <f>SUM(I24:I26)</f>
        <v>35731.75</v>
      </c>
      <c r="K27" s="88"/>
    </row>
    <row r="28" spans="2:11" ht="10.5" customHeight="1">
      <c r="B28" s="98"/>
      <c r="C28" s="98"/>
      <c r="D28" s="98"/>
      <c r="K28" s="88"/>
    </row>
    <row r="29" spans="2:11" ht="21" customHeight="1">
      <c r="B29" s="98"/>
      <c r="C29" s="98"/>
      <c r="D29" s="98"/>
      <c r="E29" s="4"/>
      <c r="F29" s="9"/>
      <c r="G29" s="10" t="s">
        <v>11</v>
      </c>
      <c r="I29" s="5">
        <f>IF(I12&gt;I27,I12-I27,0)</f>
        <v>0</v>
      </c>
      <c r="K29" s="88"/>
    </row>
    <row r="30" spans="2:11" ht="21" customHeight="1">
      <c r="B30" s="98"/>
      <c r="C30" s="98"/>
      <c r="D30" s="98"/>
      <c r="E30" s="4"/>
      <c r="F30" s="9"/>
      <c r="G30" s="10" t="s">
        <v>12</v>
      </c>
      <c r="I30" s="5">
        <f>IF(I27&gt;I12,I27-I12,0)</f>
        <v>0</v>
      </c>
      <c r="K30" s="88"/>
    </row>
    <row r="31" spans="2:11" ht="21" customHeight="1">
      <c r="B31" s="70"/>
      <c r="C31" s="70"/>
      <c r="D31" s="70"/>
      <c r="E31" s="4"/>
      <c r="F31" s="4"/>
      <c r="G31" s="4"/>
      <c r="I31" s="31"/>
      <c r="K31" s="68"/>
    </row>
    <row r="32" spans="2:11" ht="21" customHeight="1">
      <c r="B32" s="70"/>
      <c r="C32" s="70"/>
      <c r="D32" s="70"/>
      <c r="E32" s="4"/>
      <c r="F32" s="4"/>
      <c r="G32" s="4"/>
      <c r="I32" s="31"/>
      <c r="K32" s="68"/>
    </row>
  </sheetData>
  <sheetProtection/>
  <mergeCells count="19">
    <mergeCell ref="B27:D30"/>
    <mergeCell ref="F27:G27"/>
    <mergeCell ref="K27:K30"/>
    <mergeCell ref="F12:G12"/>
    <mergeCell ref="B19:C19"/>
    <mergeCell ref="F19:K19"/>
    <mergeCell ref="B21:D21"/>
    <mergeCell ref="F21:G22"/>
    <mergeCell ref="I21:I22"/>
    <mergeCell ref="K21:K22"/>
    <mergeCell ref="B5:D5"/>
    <mergeCell ref="F5:G6"/>
    <mergeCell ref="I5:I6"/>
    <mergeCell ref="K5:K6"/>
    <mergeCell ref="B1:K1"/>
    <mergeCell ref="B2:K2"/>
    <mergeCell ref="B3:C3"/>
    <mergeCell ref="F3:K3"/>
    <mergeCell ref="B4:K4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36"/>
  <sheetViews>
    <sheetView zoomScalePageLayoutView="0" workbookViewId="0" topLeftCell="A4">
      <selection activeCell="K23" sqref="K23:K26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170</v>
      </c>
      <c r="F3" s="91" t="s">
        <v>171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66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66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8915.88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8915.88</v>
      </c>
    </row>
    <row r="11" spans="6:9" ht="25.5" customHeight="1">
      <c r="F11" s="43"/>
      <c r="G11" s="43"/>
      <c r="I11" s="15"/>
    </row>
    <row r="12" spans="2:11" ht="7.5" customHeight="1">
      <c r="B12" s="46"/>
      <c r="C12" s="46"/>
      <c r="D12" s="33"/>
      <c r="E12" s="4"/>
      <c r="F12" s="4"/>
      <c r="G12" s="11"/>
      <c r="H12" s="7"/>
      <c r="I12" s="12"/>
      <c r="J12" s="7"/>
      <c r="K12" s="7"/>
    </row>
    <row r="13" spans="2:11" ht="7.5" customHeight="1" thickBot="1">
      <c r="B13" s="46"/>
      <c r="C13" s="46"/>
      <c r="D13" s="33"/>
      <c r="E13" s="4"/>
      <c r="F13" s="4"/>
      <c r="G13" s="11"/>
      <c r="H13" s="7"/>
      <c r="I13" s="12"/>
      <c r="J13" s="7"/>
      <c r="K13" s="7"/>
    </row>
    <row r="14" spans="2:11" ht="30" customHeight="1" thickBot="1">
      <c r="B14" s="89" t="s">
        <v>0</v>
      </c>
      <c r="C14" s="90"/>
      <c r="D14" s="36" t="str">
        <f>D3</f>
        <v>A06.01</v>
      </c>
      <c r="F14" s="91" t="str">
        <f>F3</f>
        <v>Promozione e pubblicità</v>
      </c>
      <c r="G14" s="92"/>
      <c r="H14" s="92"/>
      <c r="I14" s="92"/>
      <c r="J14" s="92"/>
      <c r="K14" s="93"/>
    </row>
    <row r="15" spans="2:11" ht="7.5" customHeight="1">
      <c r="B15" s="66"/>
      <c r="C15" s="66"/>
      <c r="D15" s="66"/>
      <c r="E15" s="4"/>
      <c r="F15" s="4"/>
      <c r="G15" s="43"/>
      <c r="H15" s="43"/>
      <c r="I15" s="43"/>
      <c r="J15" s="43"/>
      <c r="K15" s="43"/>
    </row>
    <row r="16" spans="2:11" ht="26.25" customHeight="1" thickBot="1">
      <c r="B16" s="76" t="s">
        <v>9</v>
      </c>
      <c r="C16" s="77"/>
      <c r="D16" s="78"/>
      <c r="F16" s="79" t="s">
        <v>4</v>
      </c>
      <c r="G16" s="80"/>
      <c r="H16" s="66"/>
      <c r="I16" s="83" t="s">
        <v>5</v>
      </c>
      <c r="K16" s="83" t="s">
        <v>6</v>
      </c>
    </row>
    <row r="17" spans="2:11" ht="21" customHeight="1">
      <c r="B17" s="19" t="s">
        <v>2</v>
      </c>
      <c r="C17" s="20" t="s">
        <v>3</v>
      </c>
      <c r="D17" s="20" t="s">
        <v>8</v>
      </c>
      <c r="F17" s="81"/>
      <c r="G17" s="82"/>
      <c r="H17" s="66"/>
      <c r="I17" s="84"/>
      <c r="K17" s="84"/>
    </row>
    <row r="18" ht="4.5" customHeight="1"/>
    <row r="19" spans="2:11" ht="26.25" customHeight="1">
      <c r="B19" s="32" t="s">
        <v>15</v>
      </c>
      <c r="C19" s="23" t="s">
        <v>14</v>
      </c>
      <c r="D19" s="23" t="s">
        <v>15</v>
      </c>
      <c r="F19" s="9"/>
      <c r="G19" s="24" t="s">
        <v>22</v>
      </c>
      <c r="I19" s="26">
        <v>1015.88</v>
      </c>
      <c r="K19" s="8" t="s">
        <v>172</v>
      </c>
    </row>
    <row r="20" spans="2:11" ht="26.25" customHeight="1">
      <c r="B20" s="32" t="s">
        <v>15</v>
      </c>
      <c r="C20" s="23" t="s">
        <v>14</v>
      </c>
      <c r="D20" s="23" t="s">
        <v>19</v>
      </c>
      <c r="F20" s="9"/>
      <c r="G20" s="24" t="s">
        <v>146</v>
      </c>
      <c r="I20" s="26">
        <v>900</v>
      </c>
      <c r="K20" s="8" t="s">
        <v>172</v>
      </c>
    </row>
    <row r="21" spans="2:11" ht="26.25" customHeight="1">
      <c r="B21" s="32" t="s">
        <v>19</v>
      </c>
      <c r="C21" s="23" t="s">
        <v>18</v>
      </c>
      <c r="D21" s="23" t="s">
        <v>14</v>
      </c>
      <c r="F21" s="9"/>
      <c r="G21" s="24" t="s">
        <v>174</v>
      </c>
      <c r="I21" s="26">
        <v>7000</v>
      </c>
      <c r="K21" s="8" t="s">
        <v>173</v>
      </c>
    </row>
    <row r="22" ht="4.5" customHeight="1" thickBot="1"/>
    <row r="23" spans="2:11" ht="30" customHeight="1" thickBot="1">
      <c r="B23" s="98"/>
      <c r="C23" s="98"/>
      <c r="D23" s="98"/>
      <c r="F23" s="94" t="s">
        <v>10</v>
      </c>
      <c r="G23" s="95"/>
      <c r="I23" s="6">
        <f>SUM(I19:I22)</f>
        <v>8915.880000000001</v>
      </c>
      <c r="K23" s="88"/>
    </row>
    <row r="24" spans="2:11" ht="10.5" customHeight="1">
      <c r="B24" s="98"/>
      <c r="C24" s="98"/>
      <c r="D24" s="98"/>
      <c r="K24" s="88"/>
    </row>
    <row r="25" spans="2:11" ht="21" customHeight="1">
      <c r="B25" s="98"/>
      <c r="C25" s="98"/>
      <c r="D25" s="98"/>
      <c r="E25" s="4"/>
      <c r="F25" s="9"/>
      <c r="G25" s="10" t="s">
        <v>11</v>
      </c>
      <c r="I25" s="5">
        <f>IF(I10&gt;I23,I10-I23,0)</f>
        <v>0</v>
      </c>
      <c r="K25" s="88"/>
    </row>
    <row r="26" spans="2:11" ht="21" customHeight="1">
      <c r="B26" s="98"/>
      <c r="C26" s="98"/>
      <c r="D26" s="98"/>
      <c r="E26" s="4"/>
      <c r="F26" s="9"/>
      <c r="G26" s="10" t="s">
        <v>12</v>
      </c>
      <c r="I26" s="5">
        <f>IF(I23&gt;I10,I23-I10,0)</f>
        <v>0</v>
      </c>
      <c r="K26" s="88"/>
    </row>
    <row r="27" spans="2:11" ht="12" customHeight="1">
      <c r="B27" s="65"/>
      <c r="C27" s="65"/>
      <c r="D27" s="65"/>
      <c r="E27" s="4"/>
      <c r="F27" s="4"/>
      <c r="G27" s="4"/>
      <c r="I27" s="31"/>
      <c r="K27" s="66"/>
    </row>
    <row r="28" spans="2:11" ht="21" customHeight="1">
      <c r="B28" s="99" t="s">
        <v>13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2:11" ht="21" customHeight="1">
      <c r="B29" s="65"/>
      <c r="C29" s="65"/>
      <c r="D29" s="65"/>
      <c r="E29" s="4"/>
      <c r="F29" s="4"/>
      <c r="G29" s="4"/>
      <c r="I29" s="31"/>
      <c r="K29" s="66"/>
    </row>
    <row r="30" spans="2:11" ht="21" customHeight="1">
      <c r="B30" s="65"/>
      <c r="C30" s="65"/>
      <c r="D30" s="65"/>
      <c r="E30" s="4"/>
      <c r="F30" s="4"/>
      <c r="G30" s="4"/>
      <c r="I30" s="31"/>
      <c r="K30" s="66"/>
    </row>
    <row r="31" spans="2:11" ht="21" customHeight="1">
      <c r="B31" s="65"/>
      <c r="C31" s="65"/>
      <c r="D31" s="65"/>
      <c r="E31" s="4"/>
      <c r="F31" s="4"/>
      <c r="G31" s="4"/>
      <c r="I31" s="31"/>
      <c r="K31" s="66"/>
    </row>
    <row r="32" spans="2:11" ht="21" customHeight="1">
      <c r="B32" s="65"/>
      <c r="C32" s="65"/>
      <c r="D32" s="65"/>
      <c r="E32" s="4"/>
      <c r="F32" s="4"/>
      <c r="G32" s="4"/>
      <c r="I32" s="31"/>
      <c r="K32" s="66"/>
    </row>
    <row r="33" spans="2:11" ht="21" customHeight="1">
      <c r="B33" s="65"/>
      <c r="C33" s="65"/>
      <c r="D33" s="65"/>
      <c r="E33" s="4"/>
      <c r="F33" s="4"/>
      <c r="G33" s="4"/>
      <c r="I33" s="31"/>
      <c r="K33" s="66"/>
    </row>
    <row r="34" spans="2:11" ht="21" customHeight="1">
      <c r="B34" s="65"/>
      <c r="C34" s="65"/>
      <c r="D34" s="65"/>
      <c r="E34" s="4"/>
      <c r="F34" s="4"/>
      <c r="G34" s="4"/>
      <c r="I34" s="31"/>
      <c r="K34" s="66"/>
    </row>
    <row r="35" spans="2:11" ht="21" customHeight="1">
      <c r="B35" s="65"/>
      <c r="C35" s="65"/>
      <c r="D35" s="65"/>
      <c r="E35" s="4"/>
      <c r="F35" s="4"/>
      <c r="G35" s="4"/>
      <c r="I35" s="31"/>
      <c r="K35" s="66"/>
    </row>
    <row r="36" spans="2:11" ht="21" customHeight="1">
      <c r="B36" s="65"/>
      <c r="C36" s="65"/>
      <c r="D36" s="65"/>
      <c r="E36" s="4"/>
      <c r="F36" s="4"/>
      <c r="G36" s="4"/>
      <c r="I36" s="31"/>
      <c r="K36" s="66"/>
    </row>
  </sheetData>
  <sheetProtection/>
  <mergeCells count="20">
    <mergeCell ref="B5:D5"/>
    <mergeCell ref="F5:G6"/>
    <mergeCell ref="I5:I6"/>
    <mergeCell ref="K5:K6"/>
    <mergeCell ref="B1:K1"/>
    <mergeCell ref="B2:K2"/>
    <mergeCell ref="B3:C3"/>
    <mergeCell ref="F3:K3"/>
    <mergeCell ref="B4:K4"/>
    <mergeCell ref="B23:D26"/>
    <mergeCell ref="F23:G23"/>
    <mergeCell ref="K23:K26"/>
    <mergeCell ref="B28:K28"/>
    <mergeCell ref="F10:G10"/>
    <mergeCell ref="B14:C14"/>
    <mergeCell ref="F14:K14"/>
    <mergeCell ref="B16:D16"/>
    <mergeCell ref="F16:G17"/>
    <mergeCell ref="I16:I17"/>
    <mergeCell ref="K16:K17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48"/>
  <sheetViews>
    <sheetView zoomScalePageLayoutView="0" workbookViewId="0" topLeftCell="A4">
      <selection activeCell="B12" sqref="B12:K12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168</v>
      </c>
      <c r="F3" s="91" t="s">
        <v>169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66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66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4000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4000</v>
      </c>
    </row>
    <row r="11" ht="4.5" customHeight="1"/>
    <row r="12" spans="2:11" s="71" customFormat="1" ht="25.5" customHeight="1"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6:9" s="71" customFormat="1" ht="25.5" customHeight="1">
      <c r="F13" s="48"/>
      <c r="G13" s="48"/>
      <c r="I13" s="51"/>
    </row>
    <row r="14" spans="6:9" s="71" customFormat="1" ht="25.5" customHeight="1">
      <c r="F14" s="48"/>
      <c r="G14" s="48"/>
      <c r="I14" s="51"/>
    </row>
    <row r="15" spans="2:9" s="11" customFormat="1" ht="25.5" customHeight="1">
      <c r="B15" s="105"/>
      <c r="C15" s="105"/>
      <c r="D15" s="105"/>
      <c r="E15" s="105"/>
      <c r="F15" s="105"/>
      <c r="G15" s="105"/>
      <c r="I15" s="15"/>
    </row>
    <row r="16" spans="6:9" ht="25.5" customHeight="1">
      <c r="F16" s="43"/>
      <c r="G16" s="43"/>
      <c r="I16" s="15"/>
    </row>
    <row r="17" spans="6:9" ht="25.5" customHeight="1">
      <c r="F17" s="43"/>
      <c r="G17" s="43"/>
      <c r="I17" s="15"/>
    </row>
    <row r="18" spans="6:9" ht="25.5" customHeight="1">
      <c r="F18" s="43"/>
      <c r="G18" s="43"/>
      <c r="I18" s="15"/>
    </row>
    <row r="19" spans="6:9" ht="25.5" customHeight="1">
      <c r="F19" s="43"/>
      <c r="G19" s="43"/>
      <c r="I19" s="15"/>
    </row>
    <row r="20" spans="6:9" ht="25.5" customHeight="1">
      <c r="F20" s="43"/>
      <c r="G20" s="43"/>
      <c r="I20" s="15"/>
    </row>
    <row r="21" spans="6:9" ht="25.5" customHeight="1">
      <c r="F21" s="43"/>
      <c r="G21" s="43"/>
      <c r="I21" s="15"/>
    </row>
    <row r="22" spans="2:11" ht="7.5" customHeight="1">
      <c r="B22" s="46"/>
      <c r="C22" s="46"/>
      <c r="D22" s="33"/>
      <c r="E22" s="4"/>
      <c r="F22" s="4"/>
      <c r="G22" s="11"/>
      <c r="H22" s="7"/>
      <c r="I22" s="12"/>
      <c r="J22" s="7"/>
      <c r="K22" s="7"/>
    </row>
    <row r="23" spans="2:11" ht="7.5" customHeight="1" thickBot="1">
      <c r="B23" s="46"/>
      <c r="C23" s="46"/>
      <c r="D23" s="33"/>
      <c r="E23" s="4"/>
      <c r="F23" s="4"/>
      <c r="G23" s="11"/>
      <c r="H23" s="7"/>
      <c r="I23" s="12"/>
      <c r="J23" s="7"/>
      <c r="K23" s="7"/>
    </row>
    <row r="24" spans="2:11" ht="30" customHeight="1" thickBot="1">
      <c r="B24" s="89" t="s">
        <v>0</v>
      </c>
      <c r="C24" s="90"/>
      <c r="D24" s="36" t="str">
        <f>D3</f>
        <v>A06.02</v>
      </c>
      <c r="F24" s="91" t="str">
        <f>F3</f>
        <v>Progetto orientamento</v>
      </c>
      <c r="G24" s="92"/>
      <c r="H24" s="92"/>
      <c r="I24" s="92"/>
      <c r="J24" s="92"/>
      <c r="K24" s="93"/>
    </row>
    <row r="25" spans="2:11" ht="7.5" customHeight="1">
      <c r="B25" s="66"/>
      <c r="C25" s="66"/>
      <c r="D25" s="66"/>
      <c r="E25" s="4"/>
      <c r="F25" s="4"/>
      <c r="G25" s="43"/>
      <c r="H25" s="43"/>
      <c r="I25" s="43"/>
      <c r="J25" s="43"/>
      <c r="K25" s="43"/>
    </row>
    <row r="26" spans="2:11" ht="26.25" customHeight="1" thickBot="1">
      <c r="B26" s="76" t="s">
        <v>9</v>
      </c>
      <c r="C26" s="77"/>
      <c r="D26" s="78"/>
      <c r="F26" s="79" t="s">
        <v>4</v>
      </c>
      <c r="G26" s="80"/>
      <c r="H26" s="66"/>
      <c r="I26" s="83" t="s">
        <v>5</v>
      </c>
      <c r="K26" s="83" t="s">
        <v>6</v>
      </c>
    </row>
    <row r="27" spans="2:11" ht="21" customHeight="1">
      <c r="B27" s="19" t="s">
        <v>2</v>
      </c>
      <c r="C27" s="20" t="s">
        <v>3</v>
      </c>
      <c r="D27" s="20" t="s">
        <v>8</v>
      </c>
      <c r="F27" s="81"/>
      <c r="G27" s="82"/>
      <c r="H27" s="66"/>
      <c r="I27" s="84"/>
      <c r="K27" s="84"/>
    </row>
    <row r="28" ht="4.5" customHeight="1"/>
    <row r="29" spans="2:11" ht="26.25" customHeight="1">
      <c r="B29" s="32" t="s">
        <v>14</v>
      </c>
      <c r="C29" s="23" t="s">
        <v>19</v>
      </c>
      <c r="D29" s="23" t="s">
        <v>21</v>
      </c>
      <c r="F29" s="9"/>
      <c r="G29" s="25" t="s">
        <v>39</v>
      </c>
      <c r="I29" s="26">
        <v>1999.11</v>
      </c>
      <c r="K29" s="49" t="s">
        <v>37</v>
      </c>
    </row>
    <row r="30" spans="2:11" ht="26.25" customHeight="1">
      <c r="B30" s="32" t="s">
        <v>14</v>
      </c>
      <c r="C30" s="23" t="s">
        <v>19</v>
      </c>
      <c r="D30" s="23" t="s">
        <v>44</v>
      </c>
      <c r="F30" s="9"/>
      <c r="G30" s="25" t="s">
        <v>40</v>
      </c>
      <c r="I30" s="35">
        <v>275.81</v>
      </c>
      <c r="K30" s="50">
        <f>SUM(I29:I33)</f>
        <v>4000</v>
      </c>
    </row>
    <row r="31" spans="2:11" ht="26.25" customHeight="1">
      <c r="B31" s="32" t="s">
        <v>14</v>
      </c>
      <c r="C31" s="23" t="s">
        <v>19</v>
      </c>
      <c r="D31" s="23" t="s">
        <v>26</v>
      </c>
      <c r="F31" s="9"/>
      <c r="G31" s="25" t="s">
        <v>41</v>
      </c>
      <c r="I31" s="35">
        <v>739.4</v>
      </c>
      <c r="K31" s="40" t="s">
        <v>38</v>
      </c>
    </row>
    <row r="32" spans="2:11" ht="26.25" customHeight="1">
      <c r="B32" s="32" t="s">
        <v>14</v>
      </c>
      <c r="C32" s="23" t="s">
        <v>19</v>
      </c>
      <c r="D32" s="23" t="s">
        <v>16</v>
      </c>
      <c r="F32" s="9"/>
      <c r="G32" s="25" t="s">
        <v>42</v>
      </c>
      <c r="I32" s="35">
        <v>256.22</v>
      </c>
      <c r="K32" s="102" t="s">
        <v>48</v>
      </c>
    </row>
    <row r="33" spans="2:11" ht="26.25" customHeight="1">
      <c r="B33" s="32" t="s">
        <v>14</v>
      </c>
      <c r="C33" s="23" t="s">
        <v>19</v>
      </c>
      <c r="D33" s="23" t="s">
        <v>25</v>
      </c>
      <c r="F33" s="9"/>
      <c r="G33" s="25" t="s">
        <v>43</v>
      </c>
      <c r="I33" s="35">
        <v>729.46</v>
      </c>
      <c r="K33" s="103"/>
    </row>
    <row r="34" ht="4.5" customHeight="1" thickBot="1"/>
    <row r="35" spans="2:11" ht="30" customHeight="1" thickBot="1">
      <c r="B35" s="98"/>
      <c r="C35" s="98"/>
      <c r="D35" s="98"/>
      <c r="F35" s="94" t="s">
        <v>10</v>
      </c>
      <c r="G35" s="95"/>
      <c r="I35" s="6">
        <f>SUM(I29:I34)</f>
        <v>4000</v>
      </c>
      <c r="K35" s="88"/>
    </row>
    <row r="36" spans="2:11" ht="10.5" customHeight="1">
      <c r="B36" s="98"/>
      <c r="C36" s="98"/>
      <c r="D36" s="98"/>
      <c r="K36" s="88"/>
    </row>
    <row r="37" spans="2:11" ht="21" customHeight="1">
      <c r="B37" s="98"/>
      <c r="C37" s="98"/>
      <c r="D37" s="98"/>
      <c r="E37" s="4"/>
      <c r="F37" s="9"/>
      <c r="G37" s="10" t="s">
        <v>11</v>
      </c>
      <c r="I37" s="5">
        <f>IF(I10&gt;I35,I10-I35,0)</f>
        <v>0</v>
      </c>
      <c r="K37" s="88"/>
    </row>
    <row r="38" spans="2:11" ht="21" customHeight="1">
      <c r="B38" s="98"/>
      <c r="C38" s="98"/>
      <c r="D38" s="98"/>
      <c r="E38" s="4"/>
      <c r="F38" s="9"/>
      <c r="G38" s="10" t="s">
        <v>12</v>
      </c>
      <c r="I38" s="5">
        <f>IF(I35&gt;I10,I35-I10,0)</f>
        <v>0</v>
      </c>
      <c r="K38" s="88"/>
    </row>
    <row r="39" spans="2:11" ht="12" customHeight="1">
      <c r="B39" s="65"/>
      <c r="C39" s="65"/>
      <c r="D39" s="65"/>
      <c r="E39" s="4"/>
      <c r="F39" s="4"/>
      <c r="G39" s="4"/>
      <c r="I39" s="31"/>
      <c r="K39" s="66"/>
    </row>
    <row r="40" spans="2:11" ht="21" customHeight="1">
      <c r="B40" s="99" t="s">
        <v>13</v>
      </c>
      <c r="C40" s="98"/>
      <c r="D40" s="98"/>
      <c r="E40" s="98"/>
      <c r="F40" s="98"/>
      <c r="G40" s="98"/>
      <c r="H40" s="98"/>
      <c r="I40" s="98"/>
      <c r="J40" s="98"/>
      <c r="K40" s="98"/>
    </row>
    <row r="41" spans="2:11" ht="21" customHeight="1">
      <c r="B41" s="65"/>
      <c r="C41" s="65"/>
      <c r="D41" s="65"/>
      <c r="E41" s="4"/>
      <c r="F41" s="4"/>
      <c r="G41" s="4"/>
      <c r="I41" s="31"/>
      <c r="K41" s="66"/>
    </row>
    <row r="42" spans="2:11" ht="21" customHeight="1">
      <c r="B42" s="65"/>
      <c r="C42" s="65"/>
      <c r="D42" s="65"/>
      <c r="E42" s="4"/>
      <c r="F42" s="4"/>
      <c r="G42" s="4"/>
      <c r="I42" s="31"/>
      <c r="K42" s="66"/>
    </row>
    <row r="43" spans="2:11" ht="21" customHeight="1">
      <c r="B43" s="65"/>
      <c r="C43" s="65"/>
      <c r="D43" s="65"/>
      <c r="E43" s="4"/>
      <c r="F43" s="4"/>
      <c r="G43" s="4"/>
      <c r="I43" s="31"/>
      <c r="K43" s="66"/>
    </row>
    <row r="44" spans="2:11" ht="21" customHeight="1">
      <c r="B44" s="65"/>
      <c r="C44" s="65"/>
      <c r="D44" s="65"/>
      <c r="E44" s="4"/>
      <c r="F44" s="4"/>
      <c r="G44" s="4"/>
      <c r="I44" s="31"/>
      <c r="K44" s="66"/>
    </row>
    <row r="45" spans="2:11" ht="21" customHeight="1">
      <c r="B45" s="65"/>
      <c r="C45" s="65"/>
      <c r="D45" s="65"/>
      <c r="E45" s="4"/>
      <c r="F45" s="4"/>
      <c r="G45" s="4"/>
      <c r="I45" s="31"/>
      <c r="K45" s="66"/>
    </row>
    <row r="46" spans="2:11" ht="21" customHeight="1">
      <c r="B46" s="65"/>
      <c r="C46" s="65"/>
      <c r="D46" s="65"/>
      <c r="E46" s="4"/>
      <c r="F46" s="4"/>
      <c r="G46" s="4"/>
      <c r="I46" s="31"/>
      <c r="K46" s="66"/>
    </row>
    <row r="47" spans="2:11" ht="21" customHeight="1">
      <c r="B47" s="65"/>
      <c r="C47" s="65"/>
      <c r="D47" s="65"/>
      <c r="E47" s="4"/>
      <c r="F47" s="4"/>
      <c r="G47" s="4"/>
      <c r="I47" s="31"/>
      <c r="K47" s="66"/>
    </row>
    <row r="48" spans="2:11" ht="21" customHeight="1">
      <c r="B48" s="65"/>
      <c r="C48" s="65"/>
      <c r="D48" s="65"/>
      <c r="E48" s="4"/>
      <c r="F48" s="4"/>
      <c r="G48" s="4"/>
      <c r="I48" s="31"/>
      <c r="K48" s="66"/>
    </row>
  </sheetData>
  <sheetProtection/>
  <mergeCells count="23">
    <mergeCell ref="B12:K12"/>
    <mergeCell ref="B15:G15"/>
    <mergeCell ref="B5:D5"/>
    <mergeCell ref="F5:G6"/>
    <mergeCell ref="I5:I6"/>
    <mergeCell ref="K5:K6"/>
    <mergeCell ref="F10:G10"/>
    <mergeCell ref="B1:K1"/>
    <mergeCell ref="B2:K2"/>
    <mergeCell ref="B3:C3"/>
    <mergeCell ref="F3:K3"/>
    <mergeCell ref="B4:K4"/>
    <mergeCell ref="B40:K40"/>
    <mergeCell ref="B24:C24"/>
    <mergeCell ref="F24:K24"/>
    <mergeCell ref="K32:K33"/>
    <mergeCell ref="B35:D38"/>
    <mergeCell ref="F35:G35"/>
    <mergeCell ref="K35:K38"/>
    <mergeCell ref="B26:D26"/>
    <mergeCell ref="F26:G27"/>
    <mergeCell ref="I26:I27"/>
    <mergeCell ref="K26:K27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K41"/>
  <sheetViews>
    <sheetView zoomScalePageLayoutView="0" workbookViewId="0" topLeftCell="A1">
      <selection activeCell="B12" sqref="B12:K12"/>
    </sheetView>
  </sheetViews>
  <sheetFormatPr defaultColWidth="9.140625" defaultRowHeight="12.75"/>
  <cols>
    <col min="1" max="1" width="0.85546875" style="1" customWidth="1"/>
    <col min="2" max="4" width="7.7109375" style="1" customWidth="1"/>
    <col min="5" max="6" width="0.85546875" style="1" customWidth="1"/>
    <col min="7" max="7" width="64.57421875" style="1" customWidth="1"/>
    <col min="8" max="8" width="0.85546875" style="1" customWidth="1"/>
    <col min="9" max="9" width="14.8515625" style="1" customWidth="1"/>
    <col min="10" max="10" width="0.85546875" style="1" customWidth="1"/>
    <col min="11" max="11" width="37.8515625" style="1" customWidth="1"/>
    <col min="12" max="16384" width="9.140625" style="1" customWidth="1"/>
  </cols>
  <sheetData>
    <row r="1" spans="2:11" ht="27" customHeight="1">
      <c r="B1" s="85" t="s">
        <v>34</v>
      </c>
      <c r="C1" s="86"/>
      <c r="D1" s="86"/>
      <c r="E1" s="86"/>
      <c r="F1" s="86"/>
      <c r="G1" s="86"/>
      <c r="H1" s="86"/>
      <c r="I1" s="86"/>
      <c r="J1" s="86"/>
      <c r="K1" s="87"/>
    </row>
    <row r="2" spans="2:11" ht="6" customHeight="1" thickBot="1"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2:11" ht="30" customHeight="1" thickBot="1">
      <c r="B3" s="89" t="s">
        <v>0</v>
      </c>
      <c r="C3" s="90"/>
      <c r="D3" s="36" t="s">
        <v>118</v>
      </c>
      <c r="F3" s="91" t="s">
        <v>119</v>
      </c>
      <c r="G3" s="92"/>
      <c r="H3" s="92"/>
      <c r="I3" s="92"/>
      <c r="J3" s="92"/>
      <c r="K3" s="93"/>
    </row>
    <row r="4" spans="2:11" ht="6" customHeight="1"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2:11" ht="26.25" customHeight="1" thickBot="1">
      <c r="B5" s="76" t="s">
        <v>1</v>
      </c>
      <c r="C5" s="77"/>
      <c r="D5" s="78"/>
      <c r="F5" s="79" t="s">
        <v>4</v>
      </c>
      <c r="G5" s="80"/>
      <c r="H5" s="54"/>
      <c r="I5" s="83" t="s">
        <v>5</v>
      </c>
      <c r="K5" s="83" t="s">
        <v>6</v>
      </c>
    </row>
    <row r="6" spans="2:11" ht="21" customHeight="1">
      <c r="B6" s="17" t="s">
        <v>2</v>
      </c>
      <c r="C6" s="18" t="s">
        <v>3</v>
      </c>
      <c r="D6" s="18" t="s">
        <v>8</v>
      </c>
      <c r="F6" s="81"/>
      <c r="G6" s="82"/>
      <c r="H6" s="54"/>
      <c r="I6" s="84"/>
      <c r="K6" s="84"/>
    </row>
    <row r="7" ht="4.5" customHeight="1"/>
    <row r="8" spans="2:11" ht="30" customHeight="1">
      <c r="B8" s="23" t="s">
        <v>14</v>
      </c>
      <c r="C8" s="23" t="s">
        <v>15</v>
      </c>
      <c r="D8" s="23" t="s">
        <v>27</v>
      </c>
      <c r="F8" s="9"/>
      <c r="G8" s="24" t="s">
        <v>30</v>
      </c>
      <c r="I8" s="26">
        <v>9268.75</v>
      </c>
      <c r="K8" s="8" t="s">
        <v>27</v>
      </c>
    </row>
    <row r="9" spans="2:11" s="4" customFormat="1" ht="3.75" customHeight="1" thickBot="1">
      <c r="B9" s="27"/>
      <c r="C9" s="27"/>
      <c r="D9" s="27"/>
      <c r="G9" s="29"/>
      <c r="I9" s="28"/>
      <c r="K9" s="30"/>
    </row>
    <row r="10" spans="6:9" ht="25.5" customHeight="1" thickBot="1">
      <c r="F10" s="94" t="s">
        <v>7</v>
      </c>
      <c r="G10" s="95"/>
      <c r="I10" s="6">
        <f>SUM(I8:I9)</f>
        <v>9268.75</v>
      </c>
    </row>
    <row r="11" ht="4.5" customHeight="1"/>
    <row r="12" spans="2:11" ht="25.5" customHeight="1">
      <c r="B12" s="88" t="s">
        <v>13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2:11" ht="7.5" customHeight="1">
      <c r="B13" s="46"/>
      <c r="C13" s="46"/>
      <c r="D13" s="33"/>
      <c r="E13" s="4"/>
      <c r="F13" s="4"/>
      <c r="G13" s="11"/>
      <c r="H13" s="7"/>
      <c r="I13" s="12"/>
      <c r="J13" s="7"/>
      <c r="K13" s="7"/>
    </row>
    <row r="14" spans="2:11" ht="7.5" customHeight="1" thickBot="1">
      <c r="B14" s="46"/>
      <c r="C14" s="46"/>
      <c r="D14" s="33"/>
      <c r="E14" s="4"/>
      <c r="F14" s="4"/>
      <c r="G14" s="11"/>
      <c r="H14" s="7"/>
      <c r="I14" s="12"/>
      <c r="J14" s="7"/>
      <c r="K14" s="7"/>
    </row>
    <row r="15" spans="2:11" ht="30" customHeight="1" thickBot="1">
      <c r="B15" s="89" t="s">
        <v>0</v>
      </c>
      <c r="C15" s="90"/>
      <c r="D15" s="36" t="str">
        <f>D3</f>
        <v>P01.01</v>
      </c>
      <c r="F15" s="91" t="str">
        <f>F3</f>
        <v>Progetto Area Tecnica</v>
      </c>
      <c r="G15" s="92"/>
      <c r="H15" s="92"/>
      <c r="I15" s="92"/>
      <c r="J15" s="92"/>
      <c r="K15" s="93"/>
    </row>
    <row r="16" spans="2:11" ht="7.5" customHeight="1">
      <c r="B16" s="54"/>
      <c r="C16" s="54"/>
      <c r="D16" s="54"/>
      <c r="E16" s="4"/>
      <c r="F16" s="4"/>
      <c r="G16" s="43"/>
      <c r="H16" s="43"/>
      <c r="I16" s="43"/>
      <c r="J16" s="43"/>
      <c r="K16" s="43"/>
    </row>
    <row r="17" spans="2:11" ht="26.25" customHeight="1" thickBot="1">
      <c r="B17" s="76" t="s">
        <v>9</v>
      </c>
      <c r="C17" s="77"/>
      <c r="D17" s="78"/>
      <c r="F17" s="79" t="s">
        <v>4</v>
      </c>
      <c r="G17" s="80"/>
      <c r="H17" s="54"/>
      <c r="I17" s="83" t="s">
        <v>5</v>
      </c>
      <c r="K17" s="83" t="s">
        <v>6</v>
      </c>
    </row>
    <row r="18" spans="2:11" ht="21" customHeight="1">
      <c r="B18" s="19" t="s">
        <v>2</v>
      </c>
      <c r="C18" s="20" t="s">
        <v>3</v>
      </c>
      <c r="D18" s="20" t="s">
        <v>8</v>
      </c>
      <c r="F18" s="81"/>
      <c r="G18" s="82"/>
      <c r="H18" s="54"/>
      <c r="I18" s="84"/>
      <c r="K18" s="84"/>
    </row>
    <row r="19" ht="4.5" customHeight="1"/>
    <row r="20" spans="2:11" ht="26.25" customHeight="1">
      <c r="B20" s="32" t="s">
        <v>14</v>
      </c>
      <c r="C20" s="23" t="s">
        <v>19</v>
      </c>
      <c r="D20" s="23" t="s">
        <v>21</v>
      </c>
      <c r="F20" s="9"/>
      <c r="G20" s="25" t="s">
        <v>39</v>
      </c>
      <c r="I20" s="26">
        <v>1499.33</v>
      </c>
      <c r="K20" s="49" t="s">
        <v>37</v>
      </c>
    </row>
    <row r="21" spans="2:11" ht="26.25" customHeight="1">
      <c r="B21" s="32" t="s">
        <v>14</v>
      </c>
      <c r="C21" s="23" t="s">
        <v>19</v>
      </c>
      <c r="D21" s="23" t="s">
        <v>44</v>
      </c>
      <c r="F21" s="9"/>
      <c r="G21" s="25" t="s">
        <v>40</v>
      </c>
      <c r="I21" s="35">
        <v>206.86</v>
      </c>
      <c r="K21" s="50">
        <f>SUM(I20:I24)</f>
        <v>2999.9999999999995</v>
      </c>
    </row>
    <row r="22" spans="2:11" ht="26.25" customHeight="1">
      <c r="B22" s="32" t="s">
        <v>14</v>
      </c>
      <c r="C22" s="23" t="s">
        <v>19</v>
      </c>
      <c r="D22" s="23" t="s">
        <v>26</v>
      </c>
      <c r="F22" s="9"/>
      <c r="G22" s="25" t="s">
        <v>41</v>
      </c>
      <c r="I22" s="35">
        <v>554.55</v>
      </c>
      <c r="K22" s="40" t="s">
        <v>38</v>
      </c>
    </row>
    <row r="23" spans="2:11" ht="26.25" customHeight="1">
      <c r="B23" s="32" t="s">
        <v>14</v>
      </c>
      <c r="C23" s="23" t="s">
        <v>19</v>
      </c>
      <c r="D23" s="23" t="s">
        <v>16</v>
      </c>
      <c r="F23" s="9"/>
      <c r="G23" s="25" t="s">
        <v>42</v>
      </c>
      <c r="I23" s="35">
        <v>192.16</v>
      </c>
      <c r="K23" s="102" t="s">
        <v>48</v>
      </c>
    </row>
    <row r="24" spans="2:11" ht="26.25" customHeight="1">
      <c r="B24" s="23" t="s">
        <v>14</v>
      </c>
      <c r="C24" s="23" t="s">
        <v>19</v>
      </c>
      <c r="D24" s="23" t="s">
        <v>25</v>
      </c>
      <c r="F24" s="9"/>
      <c r="G24" s="25" t="s">
        <v>43</v>
      </c>
      <c r="I24" s="35">
        <v>547.1</v>
      </c>
      <c r="K24" s="103"/>
    </row>
    <row r="25" spans="2:11" ht="26.25" customHeight="1">
      <c r="B25" s="32" t="s">
        <v>19</v>
      </c>
      <c r="C25" s="23" t="s">
        <v>15</v>
      </c>
      <c r="D25" s="23" t="s">
        <v>23</v>
      </c>
      <c r="F25" s="9"/>
      <c r="G25" s="25" t="s">
        <v>29</v>
      </c>
      <c r="I25" s="26">
        <v>3000</v>
      </c>
      <c r="K25" s="8" t="s">
        <v>101</v>
      </c>
    </row>
    <row r="26" spans="2:11" ht="26.25" customHeight="1">
      <c r="B26" s="23" t="s">
        <v>18</v>
      </c>
      <c r="C26" s="23" t="s">
        <v>19</v>
      </c>
      <c r="D26" s="23" t="s">
        <v>32</v>
      </c>
      <c r="F26" s="9"/>
      <c r="G26" s="24" t="s">
        <v>33</v>
      </c>
      <c r="I26" s="26">
        <v>3268.75</v>
      </c>
      <c r="K26" s="8" t="s">
        <v>120</v>
      </c>
    </row>
    <row r="27" ht="4.5" customHeight="1" thickBot="1"/>
    <row r="28" spans="2:11" ht="30" customHeight="1" thickBot="1">
      <c r="B28" s="98"/>
      <c r="C28" s="98"/>
      <c r="D28" s="98"/>
      <c r="F28" s="94" t="s">
        <v>10</v>
      </c>
      <c r="G28" s="95"/>
      <c r="I28" s="6">
        <f>SUM(I20:I27)</f>
        <v>9268.75</v>
      </c>
      <c r="K28" s="88"/>
    </row>
    <row r="29" spans="2:11" ht="10.5" customHeight="1">
      <c r="B29" s="98"/>
      <c r="C29" s="98"/>
      <c r="D29" s="98"/>
      <c r="K29" s="88"/>
    </row>
    <row r="30" spans="2:11" ht="21" customHeight="1">
      <c r="B30" s="98"/>
      <c r="C30" s="98"/>
      <c r="D30" s="98"/>
      <c r="E30" s="4"/>
      <c r="F30" s="9"/>
      <c r="G30" s="10" t="s">
        <v>11</v>
      </c>
      <c r="I30" s="5">
        <f>IF(I10&gt;I28,I10-I28,0)</f>
        <v>0</v>
      </c>
      <c r="K30" s="88"/>
    </row>
    <row r="31" spans="2:11" ht="21" customHeight="1">
      <c r="B31" s="98"/>
      <c r="C31" s="98"/>
      <c r="D31" s="98"/>
      <c r="E31" s="4"/>
      <c r="F31" s="9"/>
      <c r="G31" s="10" t="s">
        <v>12</v>
      </c>
      <c r="I31" s="5">
        <f>IF(I28&gt;I10,I28-I10,0)</f>
        <v>0</v>
      </c>
      <c r="K31" s="88"/>
    </row>
    <row r="32" spans="2:11" ht="12" customHeight="1">
      <c r="B32" s="53"/>
      <c r="C32" s="53"/>
      <c r="D32" s="53"/>
      <c r="E32" s="4"/>
      <c r="F32" s="4"/>
      <c r="G32" s="4"/>
      <c r="I32" s="31"/>
      <c r="K32" s="54"/>
    </row>
    <row r="33" spans="2:11" ht="21" customHeight="1">
      <c r="B33" s="99" t="s">
        <v>13</v>
      </c>
      <c r="C33" s="98"/>
      <c r="D33" s="98"/>
      <c r="E33" s="98"/>
      <c r="F33" s="98"/>
      <c r="G33" s="98"/>
      <c r="H33" s="98"/>
      <c r="I33" s="98"/>
      <c r="J33" s="98"/>
      <c r="K33" s="98"/>
    </row>
    <row r="34" spans="2:11" ht="21" customHeight="1">
      <c r="B34" s="53"/>
      <c r="C34" s="53"/>
      <c r="D34" s="53"/>
      <c r="E34" s="4"/>
      <c r="F34" s="4"/>
      <c r="G34" s="4"/>
      <c r="I34" s="31"/>
      <c r="K34" s="54"/>
    </row>
    <row r="35" spans="2:11" ht="21" customHeight="1">
      <c r="B35" s="53"/>
      <c r="C35" s="53"/>
      <c r="D35" s="53"/>
      <c r="E35" s="4"/>
      <c r="F35" s="4"/>
      <c r="G35" s="4"/>
      <c r="I35" s="31"/>
      <c r="K35" s="54"/>
    </row>
    <row r="36" spans="2:11" ht="21" customHeight="1">
      <c r="B36" s="53"/>
      <c r="C36" s="53"/>
      <c r="D36" s="53"/>
      <c r="E36" s="4"/>
      <c r="F36" s="4"/>
      <c r="G36" s="4"/>
      <c r="I36" s="31"/>
      <c r="K36" s="54"/>
    </row>
    <row r="37" spans="2:11" ht="21" customHeight="1">
      <c r="B37" s="53"/>
      <c r="C37" s="53"/>
      <c r="D37" s="53"/>
      <c r="E37" s="4"/>
      <c r="F37" s="4"/>
      <c r="G37" s="4"/>
      <c r="I37" s="31"/>
      <c r="K37" s="54"/>
    </row>
    <row r="38" spans="2:11" ht="21" customHeight="1">
      <c r="B38" s="53"/>
      <c r="C38" s="53"/>
      <c r="D38" s="53"/>
      <c r="E38" s="4"/>
      <c r="F38" s="4"/>
      <c r="G38" s="4"/>
      <c r="I38" s="31"/>
      <c r="K38" s="54"/>
    </row>
    <row r="39" spans="2:11" ht="21" customHeight="1">
      <c r="B39" s="53"/>
      <c r="C39" s="53"/>
      <c r="D39" s="53"/>
      <c r="E39" s="4"/>
      <c r="F39" s="4"/>
      <c r="G39" s="4"/>
      <c r="I39" s="31"/>
      <c r="K39" s="54"/>
    </row>
    <row r="40" spans="2:11" ht="21" customHeight="1">
      <c r="B40" s="53"/>
      <c r="C40" s="53"/>
      <c r="D40" s="53"/>
      <c r="E40" s="4"/>
      <c r="F40" s="4"/>
      <c r="G40" s="4"/>
      <c r="I40" s="31"/>
      <c r="K40" s="54"/>
    </row>
    <row r="41" spans="2:11" ht="21" customHeight="1">
      <c r="B41" s="53"/>
      <c r="C41" s="53"/>
      <c r="D41" s="53"/>
      <c r="E41" s="4"/>
      <c r="F41" s="4"/>
      <c r="G41" s="4"/>
      <c r="I41" s="31"/>
      <c r="K41" s="54"/>
    </row>
  </sheetData>
  <sheetProtection/>
  <mergeCells count="22">
    <mergeCell ref="B5:D5"/>
    <mergeCell ref="F5:G6"/>
    <mergeCell ref="I5:I6"/>
    <mergeCell ref="K5:K6"/>
    <mergeCell ref="B1:K1"/>
    <mergeCell ref="B2:K2"/>
    <mergeCell ref="B3:C3"/>
    <mergeCell ref="F3:K3"/>
    <mergeCell ref="B4:K4"/>
    <mergeCell ref="F10:G10"/>
    <mergeCell ref="B12:K12"/>
    <mergeCell ref="B15:C15"/>
    <mergeCell ref="F15:K15"/>
    <mergeCell ref="B17:D17"/>
    <mergeCell ref="F17:G18"/>
    <mergeCell ref="I17:I18"/>
    <mergeCell ref="K17:K18"/>
    <mergeCell ref="K23:K24"/>
    <mergeCell ref="B28:D31"/>
    <mergeCell ref="F28:G28"/>
    <mergeCell ref="K28:K31"/>
    <mergeCell ref="B33:K33"/>
  </mergeCells>
  <printOptions/>
  <pageMargins left="0" right="0" top="0" bottom="0" header="0.5118110236220472" footer="0.5118110236220472"/>
  <pageSetup horizontalDpi="600" verticalDpi="600" orientation="landscape" paperSize="9" r:id="rId1"/>
  <rowBreaks count="1" manualBreakCount="1">
    <brk id="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"Vida" S. Bassano</dc:creator>
  <cp:keywords/>
  <dc:description/>
  <cp:lastModifiedBy>STEFANO</cp:lastModifiedBy>
  <cp:lastPrinted>2019-12-02T14:18:46Z</cp:lastPrinted>
  <dcterms:created xsi:type="dcterms:W3CDTF">2006-01-03T07:54:19Z</dcterms:created>
  <dcterms:modified xsi:type="dcterms:W3CDTF">2019-12-30T10:48:19Z</dcterms:modified>
  <cp:category/>
  <cp:version/>
  <cp:contentType/>
  <cp:contentStatus/>
</cp:coreProperties>
</file>